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shtolm\Организация\Учителя\психологи\Грищенко\Питание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1" i="1" l="1"/>
  <c r="A131" i="1"/>
  <c r="L130" i="1"/>
  <c r="J130" i="1"/>
  <c r="I130" i="1"/>
  <c r="H130" i="1"/>
  <c r="G130" i="1"/>
  <c r="F130" i="1"/>
  <c r="B124" i="1"/>
  <c r="A124" i="1"/>
  <c r="L123" i="1"/>
  <c r="J123" i="1"/>
  <c r="I123" i="1"/>
  <c r="H123" i="1"/>
  <c r="G123" i="1"/>
  <c r="F123" i="1"/>
  <c r="B118" i="1"/>
  <c r="A118" i="1"/>
  <c r="L117" i="1"/>
  <c r="J117" i="1"/>
  <c r="I117" i="1"/>
  <c r="H117" i="1"/>
  <c r="G117" i="1"/>
  <c r="F117" i="1"/>
  <c r="B112" i="1"/>
  <c r="A112" i="1"/>
  <c r="L111" i="1"/>
  <c r="J111" i="1"/>
  <c r="I111" i="1"/>
  <c r="H111" i="1"/>
  <c r="G111" i="1"/>
  <c r="F111" i="1"/>
  <c r="B106" i="1"/>
  <c r="A106" i="1"/>
  <c r="L105" i="1"/>
  <c r="J105" i="1"/>
  <c r="I105" i="1"/>
  <c r="H105" i="1"/>
  <c r="G105" i="1"/>
  <c r="F105" i="1"/>
  <c r="B99" i="1"/>
  <c r="A99" i="1"/>
  <c r="L98" i="1"/>
  <c r="J98" i="1"/>
  <c r="I98" i="1"/>
  <c r="H98" i="1"/>
  <c r="G98" i="1"/>
  <c r="F98" i="1"/>
  <c r="B94" i="1"/>
  <c r="A94" i="1"/>
  <c r="L93" i="1"/>
  <c r="J93" i="1"/>
  <c r="I93" i="1"/>
  <c r="H93" i="1"/>
  <c r="G93" i="1"/>
  <c r="F93" i="1"/>
  <c r="B87" i="1"/>
  <c r="A87" i="1"/>
  <c r="L86" i="1"/>
  <c r="J86" i="1"/>
  <c r="I86" i="1"/>
  <c r="H86" i="1"/>
  <c r="G86" i="1"/>
  <c r="F86" i="1"/>
  <c r="B81" i="1"/>
  <c r="A81" i="1"/>
  <c r="L80" i="1"/>
  <c r="J80" i="1"/>
  <c r="I80" i="1"/>
  <c r="H80" i="1"/>
  <c r="G80" i="1"/>
  <c r="F80" i="1"/>
  <c r="B75" i="1"/>
  <c r="A75" i="1"/>
  <c r="L74" i="1"/>
  <c r="J74" i="1"/>
  <c r="I74" i="1"/>
  <c r="H74" i="1"/>
  <c r="G74" i="1"/>
  <c r="F74" i="1"/>
  <c r="B69" i="1"/>
  <c r="A69" i="1"/>
  <c r="L68" i="1"/>
  <c r="J68" i="1"/>
  <c r="I68" i="1"/>
  <c r="H68" i="1"/>
  <c r="G68" i="1"/>
  <c r="F68" i="1"/>
  <c r="B62" i="1"/>
  <c r="A62" i="1"/>
  <c r="L61" i="1"/>
  <c r="J61" i="1"/>
  <c r="I61" i="1"/>
  <c r="H61" i="1"/>
  <c r="G61" i="1"/>
  <c r="F61" i="1"/>
  <c r="B57" i="1"/>
  <c r="A57" i="1"/>
  <c r="L56" i="1"/>
  <c r="J56" i="1"/>
  <c r="I56" i="1"/>
  <c r="H56" i="1"/>
  <c r="G56" i="1"/>
  <c r="F56" i="1"/>
  <c r="B50" i="1"/>
  <c r="A50" i="1"/>
  <c r="L49" i="1"/>
  <c r="J49" i="1"/>
  <c r="I49" i="1"/>
  <c r="H49" i="1"/>
  <c r="G49" i="1"/>
  <c r="F49" i="1"/>
  <c r="B44" i="1"/>
  <c r="A44" i="1"/>
  <c r="L43" i="1"/>
  <c r="J43" i="1"/>
  <c r="I43" i="1"/>
  <c r="H43" i="1"/>
  <c r="G43" i="1"/>
  <c r="F43" i="1"/>
  <c r="B37" i="1"/>
  <c r="A37" i="1"/>
  <c r="L36" i="1"/>
  <c r="J36" i="1"/>
  <c r="I36" i="1"/>
  <c r="H36" i="1"/>
  <c r="G36" i="1"/>
  <c r="F36" i="1"/>
  <c r="B31" i="1"/>
  <c r="A31" i="1"/>
  <c r="L30" i="1"/>
  <c r="J30" i="1"/>
  <c r="I30" i="1"/>
  <c r="H30" i="1"/>
  <c r="G30" i="1"/>
  <c r="F30" i="1"/>
  <c r="B24" i="1"/>
  <c r="A24" i="1"/>
  <c r="L23" i="1"/>
  <c r="J23" i="1"/>
  <c r="I23" i="1"/>
  <c r="H23" i="1"/>
  <c r="G23" i="1"/>
  <c r="F23" i="1"/>
  <c r="B18" i="1"/>
  <c r="A18" i="1"/>
  <c r="L17" i="1"/>
  <c r="F17" i="1"/>
  <c r="B11" i="1"/>
  <c r="A11" i="1"/>
  <c r="L10" i="1"/>
  <c r="F10" i="1"/>
  <c r="L18" i="1" l="1"/>
  <c r="L94" i="1"/>
  <c r="G131" i="1"/>
  <c r="F131" i="1"/>
  <c r="L118" i="1"/>
  <c r="L131" i="1"/>
  <c r="H131" i="1"/>
  <c r="I131" i="1"/>
  <c r="J131" i="1"/>
  <c r="I118" i="1"/>
  <c r="F118" i="1"/>
  <c r="G118" i="1"/>
  <c r="J118" i="1"/>
  <c r="H118" i="1"/>
  <c r="L106" i="1"/>
  <c r="H106" i="1"/>
  <c r="F106" i="1"/>
  <c r="G106" i="1"/>
  <c r="J106" i="1"/>
  <c r="I106" i="1"/>
  <c r="G94" i="1"/>
  <c r="H94" i="1"/>
  <c r="I94" i="1"/>
  <c r="F94" i="1"/>
  <c r="J94" i="1"/>
  <c r="L81" i="1"/>
  <c r="F81" i="1"/>
  <c r="G81" i="1"/>
  <c r="H81" i="1"/>
  <c r="I81" i="1"/>
  <c r="J81" i="1"/>
  <c r="L69" i="1"/>
  <c r="I69" i="1"/>
  <c r="F69" i="1"/>
  <c r="H69" i="1"/>
  <c r="G69" i="1"/>
  <c r="J69" i="1"/>
  <c r="L57" i="1"/>
  <c r="I57" i="1"/>
  <c r="G57" i="1"/>
  <c r="H57" i="1"/>
  <c r="J57" i="1"/>
  <c r="F57" i="1"/>
  <c r="L44" i="1"/>
  <c r="I44" i="1"/>
  <c r="G44" i="1"/>
  <c r="J44" i="1"/>
  <c r="F44" i="1"/>
  <c r="H44" i="1"/>
  <c r="L31" i="1"/>
  <c r="I31" i="1"/>
  <c r="J31" i="1"/>
  <c r="F31" i="1"/>
  <c r="G31" i="1"/>
  <c r="H31" i="1"/>
  <c r="F18" i="1"/>
  <c r="J132" i="1" l="1"/>
  <c r="I132" i="1"/>
  <c r="L132" i="1"/>
  <c r="F132" i="1"/>
  <c r="H132" i="1"/>
  <c r="G132" i="1"/>
</calcChain>
</file>

<file path=xl/sharedStrings.xml><?xml version="1.0" encoding="utf-8"?>
<sst xmlns="http://schemas.openxmlformats.org/spreadsheetml/2006/main" count="289" uniqueCount="92">
  <si>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</si>
  <si>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</si>
  <si>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</si>
  <si>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</si>
  <si>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</si>
  <si>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</si>
  <si>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</si>
  <si>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</si>
  <si>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</si>
  <si>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</si>
  <si>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</si>
  <si>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</si>
  <si>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</si>
  <si>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</si>
  <si>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</si>
  <si>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</si>
  <si>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</si>
  <si>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</si>
  <si>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</si>
  <si>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</si>
  <si>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</si>
  <si>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</si>
  <si>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</si>
  <si>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</si>
  <si>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</si>
  <si>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</si>
  <si>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</si>
  <si>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</si>
  <si>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</si>
  <si>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</si>
  <si>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</si>
  <si>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</si>
  <si>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</si>
  <si>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</si>
  <si>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</si>
  <si>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</si>
  <si>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</si>
  <si>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</si>
  <si>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</si>
  <si>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САЛАТ "СТЕПНОЙ" </t>
  </si>
  <si>
    <t>ХЛЕБ РЖАНОЙ</t>
  </si>
  <si>
    <t>БАТОН</t>
  </si>
  <si>
    <t>ЧАЙ С САХАРОМ</t>
  </si>
  <si>
    <t>ЯБЛОКО</t>
  </si>
  <si>
    <t>САЛАТ ИЗ КВАШЕНОЙ КАПУСТЫ</t>
  </si>
  <si>
    <t>РАССОЛЬНИК ЛЕНИНГРАДСКИЙ СО СМЕТАНОЙ</t>
  </si>
  <si>
    <t>НАПИТОК ЯБЛОЧНЫЙ</t>
  </si>
  <si>
    <t>ЧАЙ С САХАРОМ И ЛИМОНОМ</t>
  </si>
  <si>
    <t>МАНДАРИН</t>
  </si>
  <si>
    <t>ОГУРЕЦ СОЛЕНЫЙ</t>
  </si>
  <si>
    <t>ПЕЧЕНЬ ПО-СТРОГАНОВСКИ</t>
  </si>
  <si>
    <t>РИС ПРИПУЩЕННЫЙ С МАСЛОМ СЛИВОЧНЫМ</t>
  </si>
  <si>
    <t>КОТЛЕТЫ ИЗ СВИНИНЫ</t>
  </si>
  <si>
    <t>МАКАРОННЫЕ ИЗДЕЛИЯ ОТВАРНЫЕ С МАСЛОМ СЛИВОЧНЫМ</t>
  </si>
  <si>
    <t>КАША ПШЕННАЯ ВЯЗКАЯ МОЛОЧНАЯ С МАСЛОМ СЛИВОЧНЫМ</t>
  </si>
  <si>
    <t>БУТЕРБРОД С СЫРОМ</t>
  </si>
  <si>
    <t>НАПИТОК ЛИМОННЫЙ</t>
  </si>
  <si>
    <t>МАКАРОНЫ С МАСЛОМ СЛИВОЧНЫМ И СЫРОМ</t>
  </si>
  <si>
    <t>КАША ГРЕЧНЕВАЯ РАССЫПЧАТАЯ</t>
  </si>
  <si>
    <t>ЗАПЕКАНКА ИЗ ТВОРОГА С СОУСОМ МОЛОЧНЫМ</t>
  </si>
  <si>
    <t>СУП ИЗ ОВОЩЕЙ СО СМЕТАНОЙ</t>
  </si>
  <si>
    <t>КОТЛЕТЫ РУБЛЕННЫЕ ИЗ БРОЙЛЕРОВ-ЦЫПЛЯТ</t>
  </si>
  <si>
    <t>КАША ОВСЯНАЯ ВЯЗКАЯ МОЛОЧНАЯ С МАСЛОМ СЛИВОЧНЫМ</t>
  </si>
  <si>
    <t xml:space="preserve">СУП КАРТОФЕЛЬНЫЙ С БОБОВЫМИ (ГОРОХ) </t>
  </si>
  <si>
    <t>РАГУ ИЗ ОВОЩЕЙ С МАСЛОМ СЛИВОЧНЫМ</t>
  </si>
  <si>
    <t>КАША ВЯЗКАЯ МОЛОЧНАЯ ИЗ КУКУРУЗНОЙ КРУПЫ С МАСЛОМ СЛИВОЧНЫМ</t>
  </si>
  <si>
    <t>БУТЕРБРОД С МАСЛОМ СЛИВОЧНЫМ</t>
  </si>
  <si>
    <t/>
  </si>
  <si>
    <t>ЩИ ИЗ СВЕЖЕЙ КАПУСТЫ С КАРТОФЕЛЕМ СО СМЕТАНОЙ</t>
  </si>
  <si>
    <t>ФРИКАСЕ ИЗ ФИЛЕ ПТИЦЫ</t>
  </si>
  <si>
    <t>МАКАРОНЫ ЗАПЕЧЕНЫЕ С ЯЙЦОМ</t>
  </si>
  <si>
    <t>ТЕФТЕЛИ РЫБНЫЕ ТУШЕНЫЕ В СМЕТАННОМ СОУСЕ</t>
  </si>
  <si>
    <t>ПЮРЕ КАРТОФЕЛЬНОЕ С МАСЛОМ СЛИВОЧНЫМ</t>
  </si>
  <si>
    <t>КАША РИСОВАЯ ВЯЗКАЯ МОЛОЧНАЯ С МАСЛОМ СЛИВОЧНЫМ</t>
  </si>
  <si>
    <t>БАНАН</t>
  </si>
  <si>
    <t>БОРЩ С  КАРТОФЕЛЕМ И СМЕТАНОЙ</t>
  </si>
  <si>
    <t>ОЛАДЬИ СО СГУЩЕННЫМ МОЛОКОМ</t>
  </si>
  <si>
    <t>СУП КАРТОФЕЛЬНЫЙ С ЗЕЛЕНЫМ ГОРОШКОМ И СМЕТАНОЙ</t>
  </si>
  <si>
    <t>СУП КАРТОФЕЛЬНЫЙ С БОБОВЫМИ(ФАСОЛЬ)</t>
  </si>
  <si>
    <t>ГОЛУБЦЫ ЛЕНИВЫЕ С КУРОЙ И РИСОМ И СМЕТАНОЙ</t>
  </si>
  <si>
    <t>КАША МАННАЯ ВЯЗКАЯ МОЛОЧНАЯ С МАСЛОМ СЛИВОЧНЫМ</t>
  </si>
  <si>
    <t>РАССОЛЬНИК   СО СМЕТАНОЙ</t>
  </si>
  <si>
    <t>КОТЛЕТЫ РЫБНЫЕ ЛЮБИТЕЛЬСКИЕ</t>
  </si>
  <si>
    <t>СУП КАРТОФЕЛЬНЫЙ С РЫБОЙ</t>
  </si>
  <si>
    <t xml:space="preserve">ФРИКАДЕЛЬКИ ИЗ ПТИЦЫ </t>
  </si>
  <si>
    <t>КАША "ДРУЖБА" МОЛОЧНАЯ С МАСЛОМ СЛИВОЧНЫМ</t>
  </si>
  <si>
    <t>ЖАРКОЕ ПО-ДОМАШНЕМУ</t>
  </si>
  <si>
    <t>БОРЩ С КАПУСТОЙ И КАРТОФЕЛЕМ СО СМЕТАНОЙ</t>
  </si>
  <si>
    <t>ГУЛЯШ ИЗ СВИНИНЫ</t>
  </si>
  <si>
    <t>КАША ГРЕЧНЕВАЯ РАССЫПЧАТАЯ С МАСЛОМ СЛИВОЧНЫМ</t>
  </si>
  <si>
    <t>МОУ "Толмачевская средняя школа"</t>
  </si>
  <si>
    <t>Шевцова Ю.И.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</si>
</sst>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1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90</v>
      </c>
      <c r="D1" s="57"/>
      <c r="E1" s="57"/>
      <c r="F1" s="11" t="s">
        <v>16</v>
      </c>
      <c r="G1" s="2" t="s">
        <v>17</v>
      </c>
      <c r="H1" s="58" t="s">
        <v>38</v>
      </c>
      <c r="I1" s="58"/>
      <c r="J1" s="58"/>
      <c r="K1" s="58"/>
    </row>
    <row r="2" spans="1:12" ht="18" x14ac:dyDescent="0.2">
      <c r="A2" s="34" t="s">
        <v>6</v>
      </c>
      <c r="C2" s="2"/>
      <c r="G2" s="2" t="s">
        <v>18</v>
      </c>
      <c r="H2" s="58" t="s">
        <v>91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20</v>
      </c>
      <c r="D6" s="54" t="s">
        <v>21</v>
      </c>
      <c r="E6" s="38" t="s">
        <v>62</v>
      </c>
      <c r="F6" s="39">
        <v>150</v>
      </c>
      <c r="G6" s="50">
        <v>8.9</v>
      </c>
      <c r="H6" s="50">
        <v>10.199999999999999</v>
      </c>
      <c r="I6" s="50">
        <v>28.6</v>
      </c>
      <c r="J6" s="50">
        <v>248.60999999999999</v>
      </c>
      <c r="K6" s="40">
        <v>184</v>
      </c>
      <c r="L6" s="39">
        <v>13.61</v>
      </c>
    </row>
    <row r="7" spans="1:12" ht="15" x14ac:dyDescent="0.25">
      <c r="A7" s="22"/>
      <c r="B7" s="14"/>
      <c r="C7" s="10"/>
      <c r="D7" s="6" t="s">
        <v>22</v>
      </c>
      <c r="E7" s="41" t="s">
        <v>42</v>
      </c>
      <c r="F7" s="42">
        <v>200</v>
      </c>
      <c r="G7" s="51">
        <v>0</v>
      </c>
      <c r="H7" s="51">
        <v>0</v>
      </c>
      <c r="I7" s="51">
        <v>9.6999999999999993</v>
      </c>
      <c r="J7" s="51">
        <v>39.770000000000003</v>
      </c>
      <c r="K7" s="43">
        <v>430</v>
      </c>
      <c r="L7" s="42">
        <v>2.5</v>
      </c>
    </row>
    <row r="8" spans="1:12" ht="15" x14ac:dyDescent="0.25">
      <c r="A8" s="22"/>
      <c r="B8" s="14"/>
      <c r="C8" s="10"/>
      <c r="D8" s="6" t="s">
        <v>23</v>
      </c>
      <c r="E8" s="41" t="s">
        <v>55</v>
      </c>
      <c r="F8" s="42">
        <v>60</v>
      </c>
      <c r="G8" s="51">
        <v>6.5</v>
      </c>
      <c r="H8" s="51">
        <v>5.6</v>
      </c>
      <c r="I8" s="51">
        <v>20.6</v>
      </c>
      <c r="J8" s="51">
        <v>163.19</v>
      </c>
      <c r="K8" s="43">
        <v>3</v>
      </c>
      <c r="L8" s="42">
        <v>26.12</v>
      </c>
    </row>
    <row r="9" spans="1:12" ht="15" x14ac:dyDescent="0.25">
      <c r="A9" s="22"/>
      <c r="B9" s="14"/>
      <c r="C9" s="10"/>
      <c r="D9" s="6" t="s">
        <v>24</v>
      </c>
      <c r="E9" s="41" t="s">
        <v>43</v>
      </c>
      <c r="F9" s="42">
        <v>100</v>
      </c>
      <c r="G9" s="51">
        <v>0.4</v>
      </c>
      <c r="H9" s="51">
        <v>0.4</v>
      </c>
      <c r="I9" s="51">
        <v>9.8000000000000007</v>
      </c>
      <c r="J9" s="51">
        <v>45.54</v>
      </c>
      <c r="K9" s="43"/>
      <c r="L9" s="42">
        <v>15</v>
      </c>
    </row>
    <row r="10" spans="1:12" ht="15" x14ac:dyDescent="0.25">
      <c r="A10" s="23"/>
      <c r="B10" s="16"/>
      <c r="C10" s="7"/>
      <c r="D10" s="17" t="s">
        <v>32</v>
      </c>
      <c r="E10" s="8"/>
      <c r="F10" s="18">
        <f>SUM(F6:F9)</f>
        <v>510</v>
      </c>
      <c r="G10" s="52">
        <v>15.8</v>
      </c>
      <c r="H10" s="52">
        <v>16.2</v>
      </c>
      <c r="I10" s="52">
        <v>68.7</v>
      </c>
      <c r="J10" s="52">
        <v>497.11</v>
      </c>
      <c r="K10" s="24"/>
      <c r="L10" s="18">
        <f>SUM(L6:L9)</f>
        <v>57.230000000000004</v>
      </c>
    </row>
    <row r="11" spans="1:12" ht="15" x14ac:dyDescent="0.25">
      <c r="A11" s="25">
        <f>A6</f>
        <v>1</v>
      </c>
      <c r="B11" s="12">
        <f>B6</f>
        <v>1</v>
      </c>
      <c r="C11" s="9" t="s">
        <v>25</v>
      </c>
      <c r="D11" s="6" t="s">
        <v>26</v>
      </c>
      <c r="E11" s="41" t="s">
        <v>49</v>
      </c>
      <c r="F11" s="42">
        <v>60</v>
      </c>
      <c r="G11" s="51">
        <v>0.5</v>
      </c>
      <c r="H11" s="51">
        <v>0.1</v>
      </c>
      <c r="I11" s="51">
        <v>1</v>
      </c>
      <c r="J11" s="51">
        <v>7.08</v>
      </c>
      <c r="K11" s="43">
        <v>2</v>
      </c>
      <c r="L11" s="42">
        <v>12</v>
      </c>
    </row>
    <row r="12" spans="1:12" ht="15" x14ac:dyDescent="0.25">
      <c r="A12" s="22"/>
      <c r="B12" s="14"/>
      <c r="C12" s="10"/>
      <c r="D12" s="6" t="s">
        <v>27</v>
      </c>
      <c r="E12" s="41" t="s">
        <v>63</v>
      </c>
      <c r="F12" s="42">
        <v>250</v>
      </c>
      <c r="G12" s="51">
        <v>7.5</v>
      </c>
      <c r="H12" s="51">
        <v>5.9</v>
      </c>
      <c r="I12" s="51">
        <v>18.899999999999999</v>
      </c>
      <c r="J12" s="51">
        <v>163.11000000000001</v>
      </c>
      <c r="K12" s="43">
        <v>102</v>
      </c>
      <c r="L12" s="42">
        <v>12.15</v>
      </c>
    </row>
    <row r="13" spans="1:12" ht="15" x14ac:dyDescent="0.25">
      <c r="A13" s="22"/>
      <c r="B13" s="14"/>
      <c r="C13" s="10"/>
      <c r="D13" s="6" t="s">
        <v>28</v>
      </c>
      <c r="E13" s="41" t="s">
        <v>61</v>
      </c>
      <c r="F13" s="42">
        <v>100</v>
      </c>
      <c r="G13" s="51">
        <v>12.7</v>
      </c>
      <c r="H13" s="51">
        <v>16.100000000000001</v>
      </c>
      <c r="I13" s="51">
        <v>11.4</v>
      </c>
      <c r="J13" s="51">
        <v>248.54</v>
      </c>
      <c r="K13" s="43">
        <v>295</v>
      </c>
      <c r="L13" s="42">
        <v>37.549999999999997</v>
      </c>
    </row>
    <row r="14" spans="1:12" ht="15" x14ac:dyDescent="0.25">
      <c r="A14" s="22"/>
      <c r="B14" s="14"/>
      <c r="C14" s="10"/>
      <c r="D14" s="6" t="s">
        <v>29</v>
      </c>
      <c r="E14" s="41" t="s">
        <v>64</v>
      </c>
      <c r="F14" s="42">
        <v>150</v>
      </c>
      <c r="G14" s="51">
        <v>2.8</v>
      </c>
      <c r="H14" s="51">
        <v>2.9</v>
      </c>
      <c r="I14" s="51">
        <v>45.8</v>
      </c>
      <c r="J14" s="51">
        <v>226.23</v>
      </c>
      <c r="K14" s="43">
        <v>141</v>
      </c>
      <c r="L14" s="42">
        <v>22.04</v>
      </c>
    </row>
    <row r="15" spans="1:12" ht="15" x14ac:dyDescent="0.25">
      <c r="A15" s="22"/>
      <c r="B15" s="14"/>
      <c r="C15" s="10"/>
      <c r="D15" s="6" t="s">
        <v>30</v>
      </c>
      <c r="E15" s="41" t="s">
        <v>56</v>
      </c>
      <c r="F15" s="42">
        <v>180</v>
      </c>
      <c r="G15" s="51">
        <v>0.1</v>
      </c>
      <c r="H15" s="51">
        <v>0</v>
      </c>
      <c r="I15" s="51">
        <v>14.9</v>
      </c>
      <c r="J15" s="51">
        <v>61.5</v>
      </c>
      <c r="K15" s="43">
        <v>436</v>
      </c>
      <c r="L15" s="42">
        <v>4.97</v>
      </c>
    </row>
    <row r="16" spans="1:12" ht="15" x14ac:dyDescent="0.25">
      <c r="A16" s="22"/>
      <c r="B16" s="14"/>
      <c r="C16" s="10"/>
      <c r="D16" s="6" t="s">
        <v>31</v>
      </c>
      <c r="E16" s="41" t="s">
        <v>40</v>
      </c>
      <c r="F16" s="42">
        <v>20</v>
      </c>
      <c r="G16" s="51">
        <v>1.3</v>
      </c>
      <c r="H16" s="51">
        <v>0.2</v>
      </c>
      <c r="I16" s="51">
        <v>8.5</v>
      </c>
      <c r="J16" s="51">
        <v>42.04</v>
      </c>
      <c r="K16" s="43"/>
      <c r="L16" s="42">
        <v>2.06</v>
      </c>
    </row>
    <row r="17" spans="1:12" ht="15" x14ac:dyDescent="0.25">
      <c r="A17" s="23"/>
      <c r="B17" s="16"/>
      <c r="C17" s="7"/>
      <c r="D17" s="17" t="s">
        <v>32</v>
      </c>
      <c r="E17" s="8"/>
      <c r="F17" s="18">
        <f>SUM(F11:F16)</f>
        <v>760</v>
      </c>
      <c r="G17" s="52">
        <v>24.900000000000002</v>
      </c>
      <c r="H17" s="52">
        <v>25.2</v>
      </c>
      <c r="I17" s="52">
        <v>100.5</v>
      </c>
      <c r="J17" s="52">
        <v>748.5</v>
      </c>
      <c r="K17" s="24"/>
      <c r="L17" s="18">
        <f>SUM(L11:L16)</f>
        <v>90.77</v>
      </c>
    </row>
    <row r="18" spans="1:12" ht="15.75" thickBot="1" x14ac:dyDescent="0.25">
      <c r="A18" s="28">
        <f>A6</f>
        <v>1</v>
      </c>
      <c r="B18" s="29">
        <f>B6</f>
        <v>1</v>
      </c>
      <c r="C18" s="59" t="s">
        <v>4</v>
      </c>
      <c r="D18" s="60"/>
      <c r="E18" s="30"/>
      <c r="F18" s="31">
        <f>F10+F17</f>
        <v>1270</v>
      </c>
      <c r="G18" s="53">
        <v>40.700000000000003</v>
      </c>
      <c r="H18" s="53">
        <v>41.4</v>
      </c>
      <c r="I18" s="53">
        <v>169.2</v>
      </c>
      <c r="J18" s="53">
        <v>1245.6100000000001</v>
      </c>
      <c r="K18" s="31"/>
      <c r="L18" s="31">
        <f>L10+L17</f>
        <v>148</v>
      </c>
    </row>
    <row r="19" spans="1:12" ht="25.5" x14ac:dyDescent="0.25">
      <c r="A19" s="13">
        <v>1</v>
      </c>
      <c r="B19" s="14">
        <v>2</v>
      </c>
      <c r="C19" s="21" t="s">
        <v>20</v>
      </c>
      <c r="D19" s="5" t="s">
        <v>21</v>
      </c>
      <c r="E19" s="38" t="s">
        <v>65</v>
      </c>
      <c r="F19" s="39">
        <v>150</v>
      </c>
      <c r="G19" s="50">
        <v>11.7</v>
      </c>
      <c r="H19" s="50">
        <v>6.1</v>
      </c>
      <c r="I19" s="50">
        <v>29.7</v>
      </c>
      <c r="J19" s="50">
        <v>226.46999999999997</v>
      </c>
      <c r="K19" s="40">
        <v>174</v>
      </c>
      <c r="L19" s="39">
        <v>13.72</v>
      </c>
    </row>
    <row r="20" spans="1:12" ht="15" x14ac:dyDescent="0.25">
      <c r="A20" s="13"/>
      <c r="B20" s="14"/>
      <c r="C20" s="10"/>
      <c r="D20" s="6" t="s">
        <v>22</v>
      </c>
      <c r="E20" s="41" t="s">
        <v>47</v>
      </c>
      <c r="F20" s="42">
        <v>200</v>
      </c>
      <c r="G20" s="51">
        <v>0</v>
      </c>
      <c r="H20" s="51">
        <v>0</v>
      </c>
      <c r="I20" s="51">
        <v>9.8000000000000007</v>
      </c>
      <c r="J20" s="51">
        <v>40.18</v>
      </c>
      <c r="K20" s="43">
        <v>431</v>
      </c>
      <c r="L20" s="42">
        <v>4.8600000000000003</v>
      </c>
    </row>
    <row r="21" spans="1:12" ht="15" x14ac:dyDescent="0.25">
      <c r="A21" s="13"/>
      <c r="B21" s="14"/>
      <c r="C21" s="10"/>
      <c r="D21" s="6" t="s">
        <v>23</v>
      </c>
      <c r="E21" s="41" t="s">
        <v>66</v>
      </c>
      <c r="F21" s="42">
        <v>50</v>
      </c>
      <c r="G21" s="51">
        <v>3.1</v>
      </c>
      <c r="H21" s="51">
        <v>9.4</v>
      </c>
      <c r="I21" s="51">
        <v>20.6</v>
      </c>
      <c r="J21" s="51">
        <v>184.59</v>
      </c>
      <c r="K21" s="43">
        <v>3</v>
      </c>
      <c r="L21" s="42">
        <v>13.32</v>
      </c>
    </row>
    <row r="22" spans="1:12" ht="15" x14ac:dyDescent="0.25">
      <c r="A22" s="13"/>
      <c r="B22" s="14"/>
      <c r="C22" s="10"/>
      <c r="D22" s="6" t="s">
        <v>24</v>
      </c>
      <c r="E22" s="41" t="s">
        <v>48</v>
      </c>
      <c r="F22" s="42">
        <v>100</v>
      </c>
      <c r="G22" s="51">
        <v>0.8</v>
      </c>
      <c r="H22" s="51">
        <v>0.2</v>
      </c>
      <c r="I22" s="51">
        <v>7.5</v>
      </c>
      <c r="J22" s="51">
        <v>35.89</v>
      </c>
      <c r="K22" s="43" t="s">
        <v>67</v>
      </c>
      <c r="L22" s="42">
        <v>28.97</v>
      </c>
    </row>
    <row r="23" spans="1:12" ht="15" x14ac:dyDescent="0.25">
      <c r="A23" s="15"/>
      <c r="B23" s="16"/>
      <c r="C23" s="7"/>
      <c r="D23" s="17" t="s">
        <v>32</v>
      </c>
      <c r="E23" s="8"/>
      <c r="F23" s="18">
        <f>SUM(F19:F22)</f>
        <v>500</v>
      </c>
      <c r="G23" s="52">
        <f>SUM(G19:G22)</f>
        <v>15.6</v>
      </c>
      <c r="H23" s="52">
        <f>SUM(H19:H22)</f>
        <v>15.7</v>
      </c>
      <c r="I23" s="52">
        <f>SUM(I19:I22)</f>
        <v>67.599999999999994</v>
      </c>
      <c r="J23" s="52">
        <f>SUM(J19:J22)</f>
        <v>487.13</v>
      </c>
      <c r="K23" s="24"/>
      <c r="L23" s="18">
        <f>SUM(L19:L22)</f>
        <v>60.870000000000005</v>
      </c>
    </row>
    <row r="24" spans="1:12" ht="15" x14ac:dyDescent="0.25">
      <c r="A24" s="12">
        <f>A19</f>
        <v>1</v>
      </c>
      <c r="B24" s="12">
        <f>B19</f>
        <v>2</v>
      </c>
      <c r="C24" s="9" t="s">
        <v>25</v>
      </c>
      <c r="D24" s="6" t="s">
        <v>26</v>
      </c>
      <c r="E24" s="41" t="s">
        <v>39</v>
      </c>
      <c r="F24" s="42">
        <v>60</v>
      </c>
      <c r="G24" s="51">
        <v>0.8</v>
      </c>
      <c r="H24" s="51">
        <v>3.1</v>
      </c>
      <c r="I24" s="51">
        <v>4.8</v>
      </c>
      <c r="J24" s="51">
        <v>51.789999999999992</v>
      </c>
      <c r="K24" s="43">
        <v>30</v>
      </c>
      <c r="L24" s="42">
        <v>9.0500000000000007</v>
      </c>
    </row>
    <row r="25" spans="1:12" ht="25.5" x14ac:dyDescent="0.25">
      <c r="A25" s="13"/>
      <c r="B25" s="14"/>
      <c r="C25" s="10"/>
      <c r="D25" s="6" t="s">
        <v>27</v>
      </c>
      <c r="E25" s="41" t="s">
        <v>68</v>
      </c>
      <c r="F25" s="42">
        <v>250</v>
      </c>
      <c r="G25" s="51">
        <v>4.8</v>
      </c>
      <c r="H25" s="51">
        <v>4.9000000000000004</v>
      </c>
      <c r="I25" s="51">
        <v>26.8</v>
      </c>
      <c r="J25" s="51">
        <v>175.13</v>
      </c>
      <c r="K25" s="43">
        <v>88</v>
      </c>
      <c r="L25" s="42">
        <v>13.09</v>
      </c>
    </row>
    <row r="26" spans="1:12" ht="15" x14ac:dyDescent="0.25">
      <c r="A26" s="13"/>
      <c r="B26" s="14"/>
      <c r="C26" s="10"/>
      <c r="D26" s="6" t="s">
        <v>28</v>
      </c>
      <c r="E26" s="41" t="s">
        <v>69</v>
      </c>
      <c r="F26" s="42">
        <v>100</v>
      </c>
      <c r="G26" s="51">
        <v>13.6</v>
      </c>
      <c r="H26" s="51">
        <v>11.2</v>
      </c>
      <c r="I26" s="51">
        <v>15.9</v>
      </c>
      <c r="J26" s="51">
        <v>225.10999999999999</v>
      </c>
      <c r="K26" s="43">
        <v>284</v>
      </c>
      <c r="L26" s="42">
        <v>46.5</v>
      </c>
    </row>
    <row r="27" spans="1:12" ht="15" x14ac:dyDescent="0.25">
      <c r="A27" s="13"/>
      <c r="B27" s="14"/>
      <c r="C27" s="10"/>
      <c r="D27" s="6" t="s">
        <v>29</v>
      </c>
      <c r="E27" s="41" t="s">
        <v>51</v>
      </c>
      <c r="F27" s="42">
        <v>150</v>
      </c>
      <c r="G27" s="51">
        <v>3.6</v>
      </c>
      <c r="H27" s="51">
        <v>4.7</v>
      </c>
      <c r="I27" s="51">
        <v>32.700000000000003</v>
      </c>
      <c r="J27" s="51">
        <v>192.54</v>
      </c>
      <c r="K27" s="43">
        <v>305</v>
      </c>
      <c r="L27" s="42">
        <v>11.25</v>
      </c>
    </row>
    <row r="28" spans="1:12" ht="15" x14ac:dyDescent="0.25">
      <c r="A28" s="13"/>
      <c r="B28" s="14"/>
      <c r="C28" s="10"/>
      <c r="D28" s="6" t="s">
        <v>30</v>
      </c>
      <c r="E28" s="41" t="s">
        <v>46</v>
      </c>
      <c r="F28" s="42">
        <v>180</v>
      </c>
      <c r="G28" s="51">
        <v>0.1</v>
      </c>
      <c r="H28" s="51">
        <v>0.1</v>
      </c>
      <c r="I28" s="51">
        <v>16.7</v>
      </c>
      <c r="J28" s="51">
        <v>69.809999999999988</v>
      </c>
      <c r="K28" s="43">
        <v>438</v>
      </c>
      <c r="L28" s="42">
        <v>5.18</v>
      </c>
    </row>
    <row r="29" spans="1:12" ht="15" x14ac:dyDescent="0.25">
      <c r="A29" s="13"/>
      <c r="B29" s="14"/>
      <c r="C29" s="10"/>
      <c r="D29" s="6" t="s">
        <v>31</v>
      </c>
      <c r="E29" s="41" t="s">
        <v>40</v>
      </c>
      <c r="F29" s="42">
        <v>20</v>
      </c>
      <c r="G29" s="51">
        <v>1.3</v>
      </c>
      <c r="H29" s="51">
        <v>0.2</v>
      </c>
      <c r="I29" s="51">
        <v>8.5</v>
      </c>
      <c r="J29" s="51">
        <v>42.039999999999992</v>
      </c>
      <c r="K29" s="43" t="s">
        <v>67</v>
      </c>
      <c r="L29" s="42">
        <v>2.06</v>
      </c>
    </row>
    <row r="30" spans="1:12" ht="15" x14ac:dyDescent="0.25">
      <c r="A30" s="15"/>
      <c r="B30" s="16"/>
      <c r="C30" s="7"/>
      <c r="D30" s="17" t="s">
        <v>32</v>
      </c>
      <c r="E30" s="8"/>
      <c r="F30" s="18">
        <f>SUM(F24:F29)</f>
        <v>760</v>
      </c>
      <c r="G30" s="52">
        <f>SUM(G24:G29)</f>
        <v>24.200000000000003</v>
      </c>
      <c r="H30" s="52">
        <f>SUM(H24:H29)</f>
        <v>24.2</v>
      </c>
      <c r="I30" s="52">
        <f>SUM(I24:I29)</f>
        <v>105.4</v>
      </c>
      <c r="J30" s="52">
        <f>SUM(J24:J29)</f>
        <v>756.41999999999985</v>
      </c>
      <c r="K30" s="24"/>
      <c r="L30" s="18">
        <f>SUM(L24:L29)</f>
        <v>87.13</v>
      </c>
    </row>
    <row r="31" spans="1:12" ht="15.75" customHeight="1" thickBot="1" x14ac:dyDescent="0.25">
      <c r="A31" s="32">
        <f>A19</f>
        <v>1</v>
      </c>
      <c r="B31" s="32">
        <f>B19</f>
        <v>2</v>
      </c>
      <c r="C31" s="59" t="s">
        <v>4</v>
      </c>
      <c r="D31" s="60"/>
      <c r="E31" s="30"/>
      <c r="F31" s="31">
        <f>F23+F30</f>
        <v>1260</v>
      </c>
      <c r="G31" s="53">
        <f>G23+G30</f>
        <v>39.800000000000004</v>
      </c>
      <c r="H31" s="53">
        <f>H23+H30</f>
        <v>39.9</v>
      </c>
      <c r="I31" s="53">
        <f>I23+I30</f>
        <v>173</v>
      </c>
      <c r="J31" s="53">
        <f>J23+J30</f>
        <v>1243.5499999999997</v>
      </c>
      <c r="K31" s="31"/>
      <c r="L31" s="31">
        <f>L23+L30</f>
        <v>148</v>
      </c>
    </row>
    <row r="32" spans="1:12" ht="15" x14ac:dyDescent="0.25">
      <c r="A32" s="19">
        <v>1</v>
      </c>
      <c r="B32" s="20">
        <v>3</v>
      </c>
      <c r="C32" s="21" t="s">
        <v>20</v>
      </c>
      <c r="D32" s="5" t="s">
        <v>21</v>
      </c>
      <c r="E32" s="38" t="s">
        <v>70</v>
      </c>
      <c r="F32" s="39">
        <v>160</v>
      </c>
      <c r="G32" s="50">
        <v>11.7</v>
      </c>
      <c r="H32" s="50">
        <v>15.4</v>
      </c>
      <c r="I32" s="50">
        <v>35.9</v>
      </c>
      <c r="J32" s="50">
        <v>338.38</v>
      </c>
      <c r="K32" s="40">
        <v>206</v>
      </c>
      <c r="L32" s="39">
        <v>20.3</v>
      </c>
    </row>
    <row r="33" spans="1:12" ht="15" x14ac:dyDescent="0.25">
      <c r="A33" s="22"/>
      <c r="B33" s="14"/>
      <c r="C33" s="10"/>
      <c r="D33" s="6" t="s">
        <v>22</v>
      </c>
      <c r="E33" s="41" t="s">
        <v>42</v>
      </c>
      <c r="F33" s="42">
        <v>200</v>
      </c>
      <c r="G33" s="51">
        <v>0</v>
      </c>
      <c r="H33" s="51">
        <v>0</v>
      </c>
      <c r="I33" s="51">
        <v>9.6999999999999993</v>
      </c>
      <c r="J33" s="51">
        <v>39.769999999999996</v>
      </c>
      <c r="K33" s="43">
        <v>430</v>
      </c>
      <c r="L33" s="42">
        <v>2.5</v>
      </c>
    </row>
    <row r="34" spans="1:12" ht="15" x14ac:dyDescent="0.25">
      <c r="A34" s="22"/>
      <c r="B34" s="14"/>
      <c r="C34" s="10"/>
      <c r="D34" s="6" t="s">
        <v>31</v>
      </c>
      <c r="E34" s="41" t="s">
        <v>40</v>
      </c>
      <c r="F34" s="42">
        <v>20</v>
      </c>
      <c r="G34" s="51">
        <v>1.3</v>
      </c>
      <c r="H34" s="51">
        <v>0.2</v>
      </c>
      <c r="I34" s="51">
        <v>8.5</v>
      </c>
      <c r="J34" s="51">
        <v>42.039999999999992</v>
      </c>
      <c r="K34" s="43" t="s">
        <v>67</v>
      </c>
      <c r="L34" s="42">
        <v>2.06</v>
      </c>
    </row>
    <row r="35" spans="1:12" ht="15" x14ac:dyDescent="0.25">
      <c r="A35" s="22"/>
      <c r="B35" s="14"/>
      <c r="C35" s="10"/>
      <c r="D35" s="6" t="s">
        <v>24</v>
      </c>
      <c r="E35" s="41" t="s">
        <v>48</v>
      </c>
      <c r="F35" s="42">
        <v>120</v>
      </c>
      <c r="G35" s="51">
        <v>2</v>
      </c>
      <c r="H35" s="51">
        <v>0.25</v>
      </c>
      <c r="I35" s="51">
        <v>15</v>
      </c>
      <c r="J35" s="51">
        <v>72.024999999999991</v>
      </c>
      <c r="K35" s="43" t="s">
        <v>67</v>
      </c>
      <c r="L35" s="42">
        <v>35.58</v>
      </c>
    </row>
    <row r="36" spans="1:12" ht="15" x14ac:dyDescent="0.25">
      <c r="A36" s="23"/>
      <c r="B36" s="16"/>
      <c r="C36" s="7"/>
      <c r="D36" s="17" t="s">
        <v>32</v>
      </c>
      <c r="E36" s="8"/>
      <c r="F36" s="18">
        <f>SUM(F32:F35)</f>
        <v>500</v>
      </c>
      <c r="G36" s="52">
        <f>SUM(G32:G35)</f>
        <v>15</v>
      </c>
      <c r="H36" s="52">
        <f>SUM(H32:H35)</f>
        <v>15.85</v>
      </c>
      <c r="I36" s="52">
        <f>SUM(I32:I35)</f>
        <v>69.099999999999994</v>
      </c>
      <c r="J36" s="52">
        <f>SUM(J32:J35)</f>
        <v>492.21499999999992</v>
      </c>
      <c r="K36" s="24"/>
      <c r="L36" s="18">
        <f>SUM(L32:L35)</f>
        <v>60.44</v>
      </c>
    </row>
    <row r="37" spans="1:12" ht="15" x14ac:dyDescent="0.25">
      <c r="A37" s="25">
        <f>A32</f>
        <v>1</v>
      </c>
      <c r="B37" s="12">
        <f>B32</f>
        <v>3</v>
      </c>
      <c r="C37" s="9" t="s">
        <v>25</v>
      </c>
      <c r="D37" s="6" t="s">
        <v>26</v>
      </c>
      <c r="E37" s="41" t="s">
        <v>44</v>
      </c>
      <c r="F37" s="42">
        <v>60</v>
      </c>
      <c r="G37" s="51">
        <v>1</v>
      </c>
      <c r="H37" s="51">
        <v>1.9</v>
      </c>
      <c r="I37" s="51">
        <v>3.7</v>
      </c>
      <c r="J37" s="51">
        <v>36.940000000000005</v>
      </c>
      <c r="K37" s="43">
        <v>47</v>
      </c>
      <c r="L37" s="42">
        <v>8.51</v>
      </c>
    </row>
    <row r="38" spans="1:12" ht="15" x14ac:dyDescent="0.25">
      <c r="A38" s="22"/>
      <c r="B38" s="14"/>
      <c r="C38" s="10"/>
      <c r="D38" s="6" t="s">
        <v>27</v>
      </c>
      <c r="E38" s="41" t="s">
        <v>45</v>
      </c>
      <c r="F38" s="42">
        <v>250</v>
      </c>
      <c r="G38" s="51">
        <v>10.199999999999999</v>
      </c>
      <c r="H38" s="51">
        <v>15.2</v>
      </c>
      <c r="I38" s="51">
        <v>36.4</v>
      </c>
      <c r="J38" s="51">
        <v>332.41999999999996</v>
      </c>
      <c r="K38" s="43">
        <v>96</v>
      </c>
      <c r="L38" s="42">
        <v>18.48</v>
      </c>
    </row>
    <row r="39" spans="1:12" ht="15" x14ac:dyDescent="0.25">
      <c r="A39" s="22"/>
      <c r="B39" s="14"/>
      <c r="C39" s="10"/>
      <c r="D39" s="6" t="s">
        <v>28</v>
      </c>
      <c r="E39" s="41" t="s">
        <v>71</v>
      </c>
      <c r="F39" s="42">
        <v>130</v>
      </c>
      <c r="G39" s="51">
        <v>10.1</v>
      </c>
      <c r="H39" s="51">
        <v>4.7</v>
      </c>
      <c r="I39" s="51">
        <v>25.3</v>
      </c>
      <c r="J39" s="51">
        <v>188.85</v>
      </c>
      <c r="K39" s="43">
        <v>261</v>
      </c>
      <c r="L39" s="42">
        <v>34.619999999999997</v>
      </c>
    </row>
    <row r="40" spans="1:12" ht="15" x14ac:dyDescent="0.25">
      <c r="A40" s="22"/>
      <c r="B40" s="14"/>
      <c r="C40" s="10"/>
      <c r="D40" s="6" t="s">
        <v>29</v>
      </c>
      <c r="E40" s="41" t="s">
        <v>72</v>
      </c>
      <c r="F40" s="42">
        <v>150</v>
      </c>
      <c r="G40" s="51">
        <v>2.9</v>
      </c>
      <c r="H40" s="51">
        <v>2.9</v>
      </c>
      <c r="I40" s="51">
        <v>21</v>
      </c>
      <c r="J40" s="51">
        <v>124.96</v>
      </c>
      <c r="K40" s="43">
        <v>312</v>
      </c>
      <c r="L40" s="42">
        <v>21.39</v>
      </c>
    </row>
    <row r="41" spans="1:12" ht="15" x14ac:dyDescent="0.25">
      <c r="A41" s="22"/>
      <c r="B41" s="14"/>
      <c r="C41" s="10"/>
      <c r="D41" s="6" t="s">
        <v>30</v>
      </c>
      <c r="E41" s="41" t="s">
        <v>42</v>
      </c>
      <c r="F41" s="42">
        <v>200</v>
      </c>
      <c r="G41" s="51">
        <v>0</v>
      </c>
      <c r="H41" s="51">
        <v>0</v>
      </c>
      <c r="I41" s="51">
        <v>9.6999999999999993</v>
      </c>
      <c r="J41" s="51">
        <v>39.769999999999996</v>
      </c>
      <c r="K41" s="43">
        <v>430</v>
      </c>
      <c r="L41" s="42">
        <v>2.5</v>
      </c>
    </row>
    <row r="42" spans="1:12" ht="15" x14ac:dyDescent="0.25">
      <c r="A42" s="22"/>
      <c r="B42" s="14"/>
      <c r="C42" s="10"/>
      <c r="D42" s="6" t="s">
        <v>31</v>
      </c>
      <c r="E42" s="41" t="s">
        <v>40</v>
      </c>
      <c r="F42" s="42">
        <v>20</v>
      </c>
      <c r="G42" s="51">
        <v>1.3</v>
      </c>
      <c r="H42" s="51">
        <v>0.2</v>
      </c>
      <c r="I42" s="51">
        <v>8.5</v>
      </c>
      <c r="J42" s="51">
        <v>42.039999999999992</v>
      </c>
      <c r="K42" s="43" t="s">
        <v>67</v>
      </c>
      <c r="L42" s="42">
        <v>2.06</v>
      </c>
    </row>
    <row r="43" spans="1:12" ht="15" x14ac:dyDescent="0.25">
      <c r="A43" s="23"/>
      <c r="B43" s="16"/>
      <c r="C43" s="7"/>
      <c r="D43" s="17" t="s">
        <v>32</v>
      </c>
      <c r="E43" s="8"/>
      <c r="F43" s="18">
        <f>SUM(F37:F42)</f>
        <v>810</v>
      </c>
      <c r="G43" s="52">
        <f>SUM(G37:G42)</f>
        <v>25.499999999999996</v>
      </c>
      <c r="H43" s="52">
        <f>SUM(H37:H42)</f>
        <v>24.899999999999995</v>
      </c>
      <c r="I43" s="52">
        <f>SUM(I37:I42)</f>
        <v>104.60000000000001</v>
      </c>
      <c r="J43" s="52">
        <f>SUM(J37:J42)</f>
        <v>764.9799999999999</v>
      </c>
      <c r="K43" s="24"/>
      <c r="L43" s="18">
        <f>SUM(L37:L42)</f>
        <v>87.56</v>
      </c>
    </row>
    <row r="44" spans="1:12" ht="15.75" customHeight="1" thickBot="1" x14ac:dyDescent="0.25">
      <c r="A44" s="28">
        <f>A32</f>
        <v>1</v>
      </c>
      <c r="B44" s="29">
        <f>B32</f>
        <v>3</v>
      </c>
      <c r="C44" s="59" t="s">
        <v>4</v>
      </c>
      <c r="D44" s="60"/>
      <c r="E44" s="30"/>
      <c r="F44" s="31">
        <f>F36+F43</f>
        <v>1310</v>
      </c>
      <c r="G44" s="53">
        <f>G36+G43</f>
        <v>40.5</v>
      </c>
      <c r="H44" s="53">
        <f>H36+H43</f>
        <v>40.749999999999993</v>
      </c>
      <c r="I44" s="53">
        <f>I36+I43</f>
        <v>173.7</v>
      </c>
      <c r="J44" s="53">
        <f>J36+J43</f>
        <v>1257.1949999999997</v>
      </c>
      <c r="K44" s="31"/>
      <c r="L44" s="31">
        <f>L36+L43</f>
        <v>148</v>
      </c>
    </row>
    <row r="45" spans="1:12" ht="25.5" x14ac:dyDescent="0.25">
      <c r="A45" s="19">
        <v>1</v>
      </c>
      <c r="B45" s="20">
        <v>4</v>
      </c>
      <c r="C45" s="21" t="s">
        <v>20</v>
      </c>
      <c r="D45" s="5" t="s">
        <v>21</v>
      </c>
      <c r="E45" s="38" t="s">
        <v>73</v>
      </c>
      <c r="F45" s="39">
        <v>150</v>
      </c>
      <c r="G45" s="50">
        <v>11.7</v>
      </c>
      <c r="H45" s="50">
        <v>6.1</v>
      </c>
      <c r="I45" s="50">
        <v>22.4</v>
      </c>
      <c r="J45" s="50">
        <v>196.53999999999996</v>
      </c>
      <c r="K45" s="40">
        <v>184</v>
      </c>
      <c r="L45" s="39">
        <v>17.88</v>
      </c>
    </row>
    <row r="46" spans="1:12" ht="15" x14ac:dyDescent="0.25">
      <c r="A46" s="22"/>
      <c r="B46" s="14"/>
      <c r="C46" s="10"/>
      <c r="D46" s="6" t="s">
        <v>22</v>
      </c>
      <c r="E46" s="41" t="s">
        <v>47</v>
      </c>
      <c r="F46" s="42">
        <v>200</v>
      </c>
      <c r="G46" s="51">
        <v>0</v>
      </c>
      <c r="H46" s="51">
        <v>0</v>
      </c>
      <c r="I46" s="51">
        <v>9.8000000000000007</v>
      </c>
      <c r="J46" s="51">
        <v>40.18</v>
      </c>
      <c r="K46" s="43">
        <v>431</v>
      </c>
      <c r="L46" s="42">
        <v>4.8600000000000003</v>
      </c>
    </row>
    <row r="47" spans="1:12" ht="15" x14ac:dyDescent="0.25">
      <c r="A47" s="22"/>
      <c r="B47" s="14"/>
      <c r="C47" s="10"/>
      <c r="D47" s="6" t="s">
        <v>23</v>
      </c>
      <c r="E47" s="41" t="s">
        <v>41</v>
      </c>
      <c r="F47" s="42">
        <v>30</v>
      </c>
      <c r="G47" s="51">
        <v>1.6</v>
      </c>
      <c r="H47" s="51">
        <v>8.8000000000000007</v>
      </c>
      <c r="I47" s="51">
        <v>10.4</v>
      </c>
      <c r="J47" s="51">
        <v>131.04000000000002</v>
      </c>
      <c r="K47" s="43"/>
      <c r="L47" s="42">
        <v>4.47</v>
      </c>
    </row>
    <row r="48" spans="1:12" ht="15" x14ac:dyDescent="0.25">
      <c r="A48" s="22"/>
      <c r="B48" s="14"/>
      <c r="C48" s="10"/>
      <c r="D48" s="6" t="s">
        <v>24</v>
      </c>
      <c r="E48" s="41" t="s">
        <v>74</v>
      </c>
      <c r="F48" s="42">
        <v>150</v>
      </c>
      <c r="G48" s="51">
        <v>2.2999999999999998</v>
      </c>
      <c r="H48" s="51">
        <v>0.8</v>
      </c>
      <c r="I48" s="51">
        <v>31.5</v>
      </c>
      <c r="J48" s="51">
        <v>146.01999999999998</v>
      </c>
      <c r="K48" s="43" t="s">
        <v>67</v>
      </c>
      <c r="L48" s="42">
        <v>36</v>
      </c>
    </row>
    <row r="49" spans="1:12" ht="15" x14ac:dyDescent="0.25">
      <c r="A49" s="23"/>
      <c r="B49" s="16"/>
      <c r="C49" s="7"/>
      <c r="D49" s="17" t="s">
        <v>32</v>
      </c>
      <c r="E49" s="8"/>
      <c r="F49" s="18">
        <f>SUM(F45:F48)</f>
        <v>530</v>
      </c>
      <c r="G49" s="52">
        <f>SUM(G45:G48)</f>
        <v>15.599999999999998</v>
      </c>
      <c r="H49" s="52">
        <f>SUM(H45:H48)</f>
        <v>15.700000000000001</v>
      </c>
      <c r="I49" s="52">
        <f>SUM(I45:I48)</f>
        <v>74.099999999999994</v>
      </c>
      <c r="J49" s="52">
        <f>SUM(J45:J48)</f>
        <v>513.78</v>
      </c>
      <c r="K49" s="24"/>
      <c r="L49" s="18">
        <f>SUM(L45:L48)</f>
        <v>63.209999999999994</v>
      </c>
    </row>
    <row r="50" spans="1:12" ht="15" x14ac:dyDescent="0.25">
      <c r="A50" s="25">
        <f>A45</f>
        <v>1</v>
      </c>
      <c r="B50" s="12">
        <f>B45</f>
        <v>4</v>
      </c>
      <c r="C50" s="9" t="s">
        <v>25</v>
      </c>
      <c r="D50" s="6" t="s">
        <v>26</v>
      </c>
      <c r="E50" s="41" t="s">
        <v>49</v>
      </c>
      <c r="F50" s="42">
        <v>60</v>
      </c>
      <c r="G50" s="51">
        <v>0.5</v>
      </c>
      <c r="H50" s="51">
        <v>0.1</v>
      </c>
      <c r="I50" s="51">
        <v>1</v>
      </c>
      <c r="J50" s="51">
        <v>7.08</v>
      </c>
      <c r="K50" s="43">
        <v>2</v>
      </c>
      <c r="L50" s="42">
        <v>12</v>
      </c>
    </row>
    <row r="51" spans="1:12" ht="15" x14ac:dyDescent="0.25">
      <c r="A51" s="22"/>
      <c r="B51" s="14"/>
      <c r="C51" s="10"/>
      <c r="D51" s="6" t="s">
        <v>27</v>
      </c>
      <c r="E51" s="41" t="s">
        <v>75</v>
      </c>
      <c r="F51" s="42">
        <v>250</v>
      </c>
      <c r="G51" s="51">
        <v>2.2999999999999998</v>
      </c>
      <c r="H51" s="51">
        <v>6.5</v>
      </c>
      <c r="I51" s="51">
        <v>25</v>
      </c>
      <c r="J51" s="51">
        <v>172.38</v>
      </c>
      <c r="K51" s="43">
        <v>83</v>
      </c>
      <c r="L51" s="42">
        <v>20.97</v>
      </c>
    </row>
    <row r="52" spans="1:12" ht="15" x14ac:dyDescent="0.25">
      <c r="A52" s="22"/>
      <c r="B52" s="14"/>
      <c r="C52" s="10"/>
      <c r="D52" s="6" t="s">
        <v>28</v>
      </c>
      <c r="E52" s="41" t="s">
        <v>50</v>
      </c>
      <c r="F52" s="42">
        <v>100</v>
      </c>
      <c r="G52" s="51">
        <v>12.7</v>
      </c>
      <c r="H52" s="51">
        <v>13.2</v>
      </c>
      <c r="I52" s="51">
        <v>13.6</v>
      </c>
      <c r="J52" s="51">
        <v>230.58999999999997</v>
      </c>
      <c r="K52" s="43">
        <v>255</v>
      </c>
      <c r="L52" s="42">
        <v>36.47</v>
      </c>
    </row>
    <row r="53" spans="1:12" ht="15" x14ac:dyDescent="0.25">
      <c r="A53" s="22"/>
      <c r="B53" s="14"/>
      <c r="C53" s="10"/>
      <c r="D53" s="6" t="s">
        <v>29</v>
      </c>
      <c r="E53" s="41" t="s">
        <v>58</v>
      </c>
      <c r="F53" s="42">
        <v>150</v>
      </c>
      <c r="G53" s="51">
        <v>8.4</v>
      </c>
      <c r="H53" s="51">
        <v>4.2</v>
      </c>
      <c r="I53" s="51">
        <v>38.200000000000003</v>
      </c>
      <c r="J53" s="51">
        <v>230.12</v>
      </c>
      <c r="K53" s="43">
        <v>323</v>
      </c>
      <c r="L53" s="42">
        <v>8.32</v>
      </c>
    </row>
    <row r="54" spans="1:12" ht="15" x14ac:dyDescent="0.25">
      <c r="A54" s="22"/>
      <c r="B54" s="14"/>
      <c r="C54" s="10"/>
      <c r="D54" s="6" t="s">
        <v>30</v>
      </c>
      <c r="E54" s="41" t="s">
        <v>56</v>
      </c>
      <c r="F54" s="42">
        <v>180</v>
      </c>
      <c r="G54" s="51">
        <v>0.1</v>
      </c>
      <c r="H54" s="51">
        <v>0</v>
      </c>
      <c r="I54" s="51">
        <v>14.9</v>
      </c>
      <c r="J54" s="51">
        <v>61.499999999999993</v>
      </c>
      <c r="K54" s="43">
        <v>436</v>
      </c>
      <c r="L54" s="42">
        <v>4.97</v>
      </c>
    </row>
    <row r="55" spans="1:12" ht="15" x14ac:dyDescent="0.25">
      <c r="A55" s="22"/>
      <c r="B55" s="14"/>
      <c r="C55" s="10"/>
      <c r="D55" s="6" t="s">
        <v>31</v>
      </c>
      <c r="E55" s="41" t="s">
        <v>40</v>
      </c>
      <c r="F55" s="42">
        <v>20</v>
      </c>
      <c r="G55" s="51">
        <v>1.3</v>
      </c>
      <c r="H55" s="51">
        <v>0.2</v>
      </c>
      <c r="I55" s="51">
        <v>8.5</v>
      </c>
      <c r="J55" s="51">
        <v>42.039999999999992</v>
      </c>
      <c r="K55" s="43" t="s">
        <v>67</v>
      </c>
      <c r="L55" s="42">
        <v>2.06</v>
      </c>
    </row>
    <row r="56" spans="1:12" ht="15" x14ac:dyDescent="0.25">
      <c r="A56" s="23"/>
      <c r="B56" s="16"/>
      <c r="C56" s="7"/>
      <c r="D56" s="17" t="s">
        <v>32</v>
      </c>
      <c r="E56" s="8"/>
      <c r="F56" s="18">
        <f>SUM(F50:F55)</f>
        <v>760</v>
      </c>
      <c r="G56" s="52">
        <f>SUM(G50:G55)</f>
        <v>25.3</v>
      </c>
      <c r="H56" s="52">
        <f>SUM(H50:H55)</f>
        <v>24.199999999999996</v>
      </c>
      <c r="I56" s="52">
        <f>SUM(I50:I55)</f>
        <v>101.20000000000002</v>
      </c>
      <c r="J56" s="52">
        <f>SUM(J50:J55)</f>
        <v>743.70999999999992</v>
      </c>
      <c r="K56" s="24"/>
      <c r="L56" s="18">
        <f>SUM(L50:L55)</f>
        <v>84.789999999999992</v>
      </c>
    </row>
    <row r="57" spans="1:12" ht="15.75" customHeight="1" thickBot="1" x14ac:dyDescent="0.25">
      <c r="A57" s="28">
        <f>A45</f>
        <v>1</v>
      </c>
      <c r="B57" s="29">
        <f>B45</f>
        <v>4</v>
      </c>
      <c r="C57" s="59" t="s">
        <v>4</v>
      </c>
      <c r="D57" s="60"/>
      <c r="E57" s="30"/>
      <c r="F57" s="31">
        <f>F49+F56</f>
        <v>1290</v>
      </c>
      <c r="G57" s="53">
        <f>G49+G56</f>
        <v>40.9</v>
      </c>
      <c r="H57" s="53">
        <f>H49+H56</f>
        <v>39.9</v>
      </c>
      <c r="I57" s="53">
        <f>I49+I56</f>
        <v>175.3</v>
      </c>
      <c r="J57" s="53">
        <f>J49+J56</f>
        <v>1257.4899999999998</v>
      </c>
      <c r="K57" s="31"/>
      <c r="L57" s="31">
        <f>L49+L56</f>
        <v>148</v>
      </c>
    </row>
    <row r="58" spans="1:12" ht="15" x14ac:dyDescent="0.25">
      <c r="A58" s="19">
        <v>1</v>
      </c>
      <c r="B58" s="20">
        <v>5</v>
      </c>
      <c r="C58" s="21" t="s">
        <v>20</v>
      </c>
      <c r="D58" s="5" t="s">
        <v>21</v>
      </c>
      <c r="E58" s="38" t="s">
        <v>76</v>
      </c>
      <c r="F58" s="39">
        <v>185</v>
      </c>
      <c r="G58" s="50">
        <v>15.1</v>
      </c>
      <c r="H58" s="50">
        <v>15.3</v>
      </c>
      <c r="I58" s="50">
        <v>45.3</v>
      </c>
      <c r="J58" s="50">
        <v>389.92999999999995</v>
      </c>
      <c r="K58" s="40">
        <v>401</v>
      </c>
      <c r="L58" s="39">
        <v>25.61</v>
      </c>
    </row>
    <row r="59" spans="1:12" ht="15" x14ac:dyDescent="0.25">
      <c r="A59" s="22"/>
      <c r="B59" s="14"/>
      <c r="C59" s="10"/>
      <c r="D59" s="6" t="s">
        <v>22</v>
      </c>
      <c r="E59" s="41" t="s">
        <v>42</v>
      </c>
      <c r="F59" s="42">
        <v>200</v>
      </c>
      <c r="G59" s="51">
        <v>0</v>
      </c>
      <c r="H59" s="51">
        <v>0</v>
      </c>
      <c r="I59" s="51">
        <v>9.6999999999999993</v>
      </c>
      <c r="J59" s="51">
        <v>39.769999999999996</v>
      </c>
      <c r="K59" s="43">
        <v>430</v>
      </c>
      <c r="L59" s="42">
        <v>2.5</v>
      </c>
    </row>
    <row r="60" spans="1:12" ht="15" x14ac:dyDescent="0.25">
      <c r="A60" s="22"/>
      <c r="B60" s="14"/>
      <c r="C60" s="10"/>
      <c r="D60" s="6" t="s">
        <v>24</v>
      </c>
      <c r="E60" s="41" t="s">
        <v>43</v>
      </c>
      <c r="F60" s="42">
        <v>150</v>
      </c>
      <c r="G60" s="51">
        <v>0.6</v>
      </c>
      <c r="H60" s="51">
        <v>0.6</v>
      </c>
      <c r="I60" s="51">
        <v>14.7</v>
      </c>
      <c r="J60" s="51">
        <v>68.309999999999988</v>
      </c>
      <c r="K60" s="43" t="s">
        <v>67</v>
      </c>
      <c r="L60" s="42">
        <v>22.5</v>
      </c>
    </row>
    <row r="61" spans="1:12" ht="15" x14ac:dyDescent="0.25">
      <c r="A61" s="23"/>
      <c r="B61" s="16"/>
      <c r="C61" s="7"/>
      <c r="D61" s="17" t="s">
        <v>32</v>
      </c>
      <c r="E61" s="8"/>
      <c r="F61" s="18">
        <f>SUM(F58:F60)</f>
        <v>535</v>
      </c>
      <c r="G61" s="52">
        <f>SUM(G58:G60)</f>
        <v>15.7</v>
      </c>
      <c r="H61" s="52">
        <f>SUM(H58:H60)</f>
        <v>15.9</v>
      </c>
      <c r="I61" s="52">
        <f>SUM(I58:I60)</f>
        <v>69.7</v>
      </c>
      <c r="J61" s="52">
        <f>SUM(J58:J60)</f>
        <v>498.00999999999993</v>
      </c>
      <c r="K61" s="24"/>
      <c r="L61" s="18">
        <f>SUM(L58:L60)</f>
        <v>50.61</v>
      </c>
    </row>
    <row r="62" spans="1:12" ht="15" x14ac:dyDescent="0.25">
      <c r="A62" s="25">
        <f>A58</f>
        <v>1</v>
      </c>
      <c r="B62" s="12">
        <f>B58</f>
        <v>5</v>
      </c>
      <c r="C62" s="9" t="s">
        <v>25</v>
      </c>
      <c r="D62" s="6" t="s">
        <v>26</v>
      </c>
      <c r="E62" s="41" t="s">
        <v>44</v>
      </c>
      <c r="F62" s="42">
        <v>60</v>
      </c>
      <c r="G62" s="51">
        <v>1</v>
      </c>
      <c r="H62" s="51">
        <v>1.9</v>
      </c>
      <c r="I62" s="51">
        <v>3.7</v>
      </c>
      <c r="J62" s="51">
        <v>36.940000000000005</v>
      </c>
      <c r="K62" s="43">
        <v>47</v>
      </c>
      <c r="L62" s="42">
        <v>8.51</v>
      </c>
    </row>
    <row r="63" spans="1:12" ht="25.5" x14ac:dyDescent="0.25">
      <c r="A63" s="22"/>
      <c r="B63" s="14"/>
      <c r="C63" s="10"/>
      <c r="D63" s="6" t="s">
        <v>27</v>
      </c>
      <c r="E63" s="41" t="s">
        <v>77</v>
      </c>
      <c r="F63" s="42">
        <v>250</v>
      </c>
      <c r="G63" s="51">
        <v>5.5</v>
      </c>
      <c r="H63" s="51">
        <v>6.1</v>
      </c>
      <c r="I63" s="51">
        <v>25.6</v>
      </c>
      <c r="J63" s="51">
        <v>184.24</v>
      </c>
      <c r="K63" s="43">
        <v>102</v>
      </c>
      <c r="L63" s="42">
        <v>26.22</v>
      </c>
    </row>
    <row r="64" spans="1:12" ht="15" x14ac:dyDescent="0.25">
      <c r="A64" s="22"/>
      <c r="B64" s="14"/>
      <c r="C64" s="10"/>
      <c r="D64" s="6" t="s">
        <v>28</v>
      </c>
      <c r="E64" s="41" t="s">
        <v>52</v>
      </c>
      <c r="F64" s="42">
        <v>100</v>
      </c>
      <c r="G64" s="51">
        <v>11.2</v>
      </c>
      <c r="H64" s="51">
        <v>13.2</v>
      </c>
      <c r="I64" s="51">
        <v>14.9</v>
      </c>
      <c r="J64" s="51">
        <v>229.77</v>
      </c>
      <c r="K64" s="43">
        <v>272</v>
      </c>
      <c r="L64" s="42">
        <v>46.76</v>
      </c>
    </row>
    <row r="65" spans="1:12" ht="25.5" x14ac:dyDescent="0.25">
      <c r="A65" s="22"/>
      <c r="B65" s="14"/>
      <c r="C65" s="10"/>
      <c r="D65" s="6" t="s">
        <v>29</v>
      </c>
      <c r="E65" s="41" t="s">
        <v>53</v>
      </c>
      <c r="F65" s="42">
        <v>150</v>
      </c>
      <c r="G65" s="51">
        <v>5.4</v>
      </c>
      <c r="H65" s="51">
        <v>4.8</v>
      </c>
      <c r="I65" s="51">
        <v>34.4</v>
      </c>
      <c r="J65" s="51">
        <v>207.82</v>
      </c>
      <c r="K65" s="43">
        <v>309</v>
      </c>
      <c r="L65" s="42">
        <v>8.66</v>
      </c>
    </row>
    <row r="66" spans="1:12" ht="15" x14ac:dyDescent="0.25">
      <c r="A66" s="22"/>
      <c r="B66" s="14"/>
      <c r="C66" s="10"/>
      <c r="D66" s="6" t="s">
        <v>30</v>
      </c>
      <c r="E66" s="41" t="s">
        <v>46</v>
      </c>
      <c r="F66" s="42">
        <v>180</v>
      </c>
      <c r="G66" s="51">
        <v>0.1</v>
      </c>
      <c r="H66" s="51">
        <v>0.1</v>
      </c>
      <c r="I66" s="51">
        <v>16.7</v>
      </c>
      <c r="J66" s="51">
        <v>69.809999999999988</v>
      </c>
      <c r="K66" s="43">
        <v>438</v>
      </c>
      <c r="L66" s="42">
        <v>5.18</v>
      </c>
    </row>
    <row r="67" spans="1:12" ht="15" x14ac:dyDescent="0.25">
      <c r="A67" s="22"/>
      <c r="B67" s="14"/>
      <c r="C67" s="10"/>
      <c r="D67" s="6" t="s">
        <v>31</v>
      </c>
      <c r="E67" s="41" t="s">
        <v>40</v>
      </c>
      <c r="F67" s="42">
        <v>20</v>
      </c>
      <c r="G67" s="51">
        <v>1.3</v>
      </c>
      <c r="H67" s="51">
        <v>0.2</v>
      </c>
      <c r="I67" s="51">
        <v>8.5</v>
      </c>
      <c r="J67" s="51">
        <v>42.039999999999992</v>
      </c>
      <c r="K67" s="43" t="s">
        <v>67</v>
      </c>
      <c r="L67" s="42">
        <v>2.06</v>
      </c>
    </row>
    <row r="68" spans="1:12" ht="15" x14ac:dyDescent="0.25">
      <c r="A68" s="23"/>
      <c r="B68" s="16"/>
      <c r="C68" s="7"/>
      <c r="D68" s="17" t="s">
        <v>32</v>
      </c>
      <c r="E68" s="8"/>
      <c r="F68" s="18">
        <f>SUM(F62:F67)</f>
        <v>760</v>
      </c>
      <c r="G68" s="52">
        <f>SUM(G62:G67)</f>
        <v>24.500000000000004</v>
      </c>
      <c r="H68" s="52">
        <f>SUM(H62:H67)</f>
        <v>26.3</v>
      </c>
      <c r="I68" s="52">
        <f>SUM(I62:I67)</f>
        <v>103.8</v>
      </c>
      <c r="J68" s="52">
        <f>SUM(J62:J67)</f>
        <v>770.61999999999989</v>
      </c>
      <c r="K68" s="24"/>
      <c r="L68" s="18">
        <f>SUM(L62:L67)</f>
        <v>97.389999999999986</v>
      </c>
    </row>
    <row r="69" spans="1:12" ht="15.75" customHeight="1" thickBot="1" x14ac:dyDescent="0.25">
      <c r="A69" s="28">
        <f>A58</f>
        <v>1</v>
      </c>
      <c r="B69" s="29">
        <f>B58</f>
        <v>5</v>
      </c>
      <c r="C69" s="59" t="s">
        <v>4</v>
      </c>
      <c r="D69" s="60"/>
      <c r="E69" s="30"/>
      <c r="F69" s="31">
        <f>F61+F68</f>
        <v>1295</v>
      </c>
      <c r="G69" s="53">
        <f>G61+G68</f>
        <v>40.200000000000003</v>
      </c>
      <c r="H69" s="53">
        <f>H61+H68</f>
        <v>42.2</v>
      </c>
      <c r="I69" s="53">
        <f>I61+I68</f>
        <v>173.5</v>
      </c>
      <c r="J69" s="53">
        <f>J61+J68</f>
        <v>1268.6299999999999</v>
      </c>
      <c r="K69" s="31"/>
      <c r="L69" s="31">
        <f>L61+L68</f>
        <v>148</v>
      </c>
    </row>
    <row r="70" spans="1:12" ht="25.5" x14ac:dyDescent="0.25">
      <c r="A70" s="19">
        <v>2</v>
      </c>
      <c r="B70" s="20">
        <v>1</v>
      </c>
      <c r="C70" s="21" t="s">
        <v>20</v>
      </c>
      <c r="D70" s="5" t="s">
        <v>21</v>
      </c>
      <c r="E70" s="38" t="s">
        <v>54</v>
      </c>
      <c r="F70" s="39">
        <v>155</v>
      </c>
      <c r="G70" s="50">
        <v>8.4</v>
      </c>
      <c r="H70" s="50">
        <v>9.8000000000000007</v>
      </c>
      <c r="I70" s="50">
        <v>27.1</v>
      </c>
      <c r="J70" s="50">
        <v>236.69</v>
      </c>
      <c r="K70" s="40">
        <v>184</v>
      </c>
      <c r="L70" s="39">
        <v>12.99</v>
      </c>
    </row>
    <row r="71" spans="1:12" ht="15" x14ac:dyDescent="0.25">
      <c r="A71" s="22"/>
      <c r="B71" s="14"/>
      <c r="C71" s="10"/>
      <c r="D71" s="6" t="s">
        <v>22</v>
      </c>
      <c r="E71" s="41" t="s">
        <v>47</v>
      </c>
      <c r="F71" s="42">
        <v>200</v>
      </c>
      <c r="G71" s="51">
        <v>0</v>
      </c>
      <c r="H71" s="51">
        <v>0</v>
      </c>
      <c r="I71" s="51">
        <v>9.8000000000000007</v>
      </c>
      <c r="J71" s="51">
        <v>40.18</v>
      </c>
      <c r="K71" s="43">
        <v>431</v>
      </c>
      <c r="L71" s="42">
        <v>4.8600000000000003</v>
      </c>
    </row>
    <row r="72" spans="1:12" ht="15" x14ac:dyDescent="0.25">
      <c r="A72" s="22"/>
      <c r="B72" s="14"/>
      <c r="C72" s="10"/>
      <c r="D72" s="6" t="s">
        <v>23</v>
      </c>
      <c r="E72" s="41" t="s">
        <v>55</v>
      </c>
      <c r="F72" s="42">
        <v>60</v>
      </c>
      <c r="G72" s="51">
        <v>6.5</v>
      </c>
      <c r="H72" s="51">
        <v>5.6</v>
      </c>
      <c r="I72" s="51">
        <v>20.6</v>
      </c>
      <c r="J72" s="51">
        <v>163.19</v>
      </c>
      <c r="K72" s="43">
        <v>3</v>
      </c>
      <c r="L72" s="42">
        <v>26.12</v>
      </c>
    </row>
    <row r="73" spans="1:12" ht="15" x14ac:dyDescent="0.25">
      <c r="A73" s="22"/>
      <c r="B73" s="14"/>
      <c r="C73" s="10"/>
      <c r="D73" s="6" t="s">
        <v>24</v>
      </c>
      <c r="E73" s="41" t="s">
        <v>43</v>
      </c>
      <c r="F73" s="42">
        <v>130</v>
      </c>
      <c r="G73" s="51">
        <v>0.5</v>
      </c>
      <c r="H73" s="51">
        <v>0.5</v>
      </c>
      <c r="I73" s="51">
        <v>12.7</v>
      </c>
      <c r="J73" s="51">
        <v>58.769999999999996</v>
      </c>
      <c r="K73" s="43" t="s">
        <v>67</v>
      </c>
      <c r="L73" s="42">
        <v>19.5</v>
      </c>
    </row>
    <row r="74" spans="1:12" ht="15" x14ac:dyDescent="0.25">
      <c r="A74" s="23"/>
      <c r="B74" s="16"/>
      <c r="C74" s="7"/>
      <c r="D74" s="17" t="s">
        <v>32</v>
      </c>
      <c r="E74" s="8"/>
      <c r="F74" s="18">
        <f>SUM(F70:F73)</f>
        <v>545</v>
      </c>
      <c r="G74" s="52">
        <f>SUM(G70:G73)</f>
        <v>15.4</v>
      </c>
      <c r="H74" s="52">
        <f>SUM(H70:H73)</f>
        <v>15.9</v>
      </c>
      <c r="I74" s="52">
        <f>SUM(I70:I73)</f>
        <v>70.2</v>
      </c>
      <c r="J74" s="52">
        <f>SUM(J70:J73)</f>
        <v>498.83</v>
      </c>
      <c r="K74" s="24"/>
      <c r="L74" s="18">
        <f>SUM(L70:L73)</f>
        <v>63.47</v>
      </c>
    </row>
    <row r="75" spans="1:12" ht="15" x14ac:dyDescent="0.25">
      <c r="A75" s="25">
        <f>A70</f>
        <v>2</v>
      </c>
      <c r="B75" s="12">
        <f>B70</f>
        <v>1</v>
      </c>
      <c r="C75" s="9" t="s">
        <v>25</v>
      </c>
      <c r="D75" s="6" t="s">
        <v>26</v>
      </c>
      <c r="E75" s="41" t="s">
        <v>49</v>
      </c>
      <c r="F75" s="42">
        <v>60</v>
      </c>
      <c r="G75" s="51">
        <v>0.5</v>
      </c>
      <c r="H75" s="51">
        <v>0.1</v>
      </c>
      <c r="I75" s="51">
        <v>1</v>
      </c>
      <c r="J75" s="51">
        <v>7.08</v>
      </c>
      <c r="K75" s="43">
        <v>2</v>
      </c>
      <c r="L75" s="42">
        <v>12</v>
      </c>
    </row>
    <row r="76" spans="1:12" ht="15" x14ac:dyDescent="0.25">
      <c r="A76" s="22"/>
      <c r="B76" s="14"/>
      <c r="C76" s="10"/>
      <c r="D76" s="6" t="s">
        <v>27</v>
      </c>
      <c r="E76" s="41" t="s">
        <v>78</v>
      </c>
      <c r="F76" s="42">
        <v>250</v>
      </c>
      <c r="G76" s="51">
        <v>4.3</v>
      </c>
      <c r="H76" s="51">
        <v>6.2</v>
      </c>
      <c r="I76" s="51">
        <v>38.700000000000003</v>
      </c>
      <c r="J76" s="51">
        <v>233.95999999999998</v>
      </c>
      <c r="K76" s="43">
        <v>102</v>
      </c>
      <c r="L76" s="42">
        <v>16.75</v>
      </c>
    </row>
    <row r="77" spans="1:12" ht="15" x14ac:dyDescent="0.25">
      <c r="A77" s="22"/>
      <c r="B77" s="14"/>
      <c r="C77" s="10"/>
      <c r="D77" s="6" t="s">
        <v>28</v>
      </c>
      <c r="E77" s="41" t="s">
        <v>79</v>
      </c>
      <c r="F77" s="42">
        <v>200</v>
      </c>
      <c r="G77" s="51">
        <v>19.8</v>
      </c>
      <c r="H77" s="51">
        <v>20.9</v>
      </c>
      <c r="I77" s="51">
        <v>45.1</v>
      </c>
      <c r="J77" s="51">
        <v>460.46000000000004</v>
      </c>
      <c r="K77" s="43">
        <v>287</v>
      </c>
      <c r="L77" s="42">
        <v>48.75</v>
      </c>
    </row>
    <row r="78" spans="1:12" ht="15" x14ac:dyDescent="0.25">
      <c r="A78" s="22"/>
      <c r="B78" s="14"/>
      <c r="C78" s="10"/>
      <c r="D78" s="6" t="s">
        <v>30</v>
      </c>
      <c r="E78" s="41" t="s">
        <v>56</v>
      </c>
      <c r="F78" s="42">
        <v>180</v>
      </c>
      <c r="G78" s="51">
        <v>0.1</v>
      </c>
      <c r="H78" s="51">
        <v>0</v>
      </c>
      <c r="I78" s="51">
        <v>14.9</v>
      </c>
      <c r="J78" s="51">
        <v>61.499999999999993</v>
      </c>
      <c r="K78" s="43">
        <v>436</v>
      </c>
      <c r="L78" s="42">
        <v>4.97</v>
      </c>
    </row>
    <row r="79" spans="1:12" ht="15" x14ac:dyDescent="0.25">
      <c r="A79" s="22"/>
      <c r="B79" s="14"/>
      <c r="C79" s="10"/>
      <c r="D79" s="6" t="s">
        <v>31</v>
      </c>
      <c r="E79" s="41" t="s">
        <v>40</v>
      </c>
      <c r="F79" s="42">
        <v>20</v>
      </c>
      <c r="G79" s="51">
        <v>1.3</v>
      </c>
      <c r="H79" s="51">
        <v>0.2</v>
      </c>
      <c r="I79" s="51">
        <v>8.5</v>
      </c>
      <c r="J79" s="51">
        <v>42.039999999999992</v>
      </c>
      <c r="K79" s="43" t="s">
        <v>67</v>
      </c>
      <c r="L79" s="42">
        <v>2.06</v>
      </c>
    </row>
    <row r="80" spans="1:12" ht="15" x14ac:dyDescent="0.25">
      <c r="A80" s="23"/>
      <c r="B80" s="16"/>
      <c r="C80" s="7"/>
      <c r="D80" s="17" t="s">
        <v>32</v>
      </c>
      <c r="E80" s="8"/>
      <c r="F80" s="18">
        <f>SUM(F75:F79)</f>
        <v>710</v>
      </c>
      <c r="G80" s="52">
        <f>SUM(G75:G79)</f>
        <v>26.000000000000004</v>
      </c>
      <c r="H80" s="52">
        <f>SUM(H75:H79)</f>
        <v>27.4</v>
      </c>
      <c r="I80" s="52">
        <f>SUM(I75:I79)</f>
        <v>108.20000000000002</v>
      </c>
      <c r="J80" s="52">
        <f>SUM(J75:J79)</f>
        <v>805.04</v>
      </c>
      <c r="K80" s="24"/>
      <c r="L80" s="18">
        <f>SUM(L75:L79)</f>
        <v>84.53</v>
      </c>
    </row>
    <row r="81" spans="1:12" ht="15.75" thickBot="1" x14ac:dyDescent="0.25">
      <c r="A81" s="28">
        <f>A70</f>
        <v>2</v>
      </c>
      <c r="B81" s="29">
        <f>B70</f>
        <v>1</v>
      </c>
      <c r="C81" s="59" t="s">
        <v>4</v>
      </c>
      <c r="D81" s="60"/>
      <c r="E81" s="30"/>
      <c r="F81" s="31">
        <f>F74+F80</f>
        <v>1255</v>
      </c>
      <c r="G81" s="53">
        <f>G74+G80</f>
        <v>41.400000000000006</v>
      </c>
      <c r="H81" s="53">
        <f>H74+H80</f>
        <v>43.3</v>
      </c>
      <c r="I81" s="53">
        <f>I74+I80</f>
        <v>178.40000000000003</v>
      </c>
      <c r="J81" s="53">
        <f>J74+J80</f>
        <v>1303.8699999999999</v>
      </c>
      <c r="K81" s="31"/>
      <c r="L81" s="31">
        <f>L74+L80</f>
        <v>148</v>
      </c>
    </row>
    <row r="82" spans="1:12" ht="25.5" x14ac:dyDescent="0.25">
      <c r="A82" s="13">
        <v>2</v>
      </c>
      <c r="B82" s="14">
        <v>2</v>
      </c>
      <c r="C82" s="21" t="s">
        <v>20</v>
      </c>
      <c r="D82" s="5" t="s">
        <v>21</v>
      </c>
      <c r="E82" s="38" t="s">
        <v>80</v>
      </c>
      <c r="F82" s="39">
        <v>150</v>
      </c>
      <c r="G82" s="50">
        <v>12.6</v>
      </c>
      <c r="H82" s="50">
        <v>6.5</v>
      </c>
      <c r="I82" s="50">
        <v>25.4</v>
      </c>
      <c r="J82" s="50">
        <v>216.25</v>
      </c>
      <c r="K82" s="40">
        <v>184</v>
      </c>
      <c r="L82" s="39">
        <v>14.52</v>
      </c>
    </row>
    <row r="83" spans="1:12" ht="15" x14ac:dyDescent="0.25">
      <c r="A83" s="13"/>
      <c r="B83" s="14"/>
      <c r="C83" s="10"/>
      <c r="D83" s="6" t="s">
        <v>22</v>
      </c>
      <c r="E83" s="41" t="s">
        <v>47</v>
      </c>
      <c r="F83" s="42">
        <v>200</v>
      </c>
      <c r="G83" s="51">
        <v>0</v>
      </c>
      <c r="H83" s="51">
        <v>0</v>
      </c>
      <c r="I83" s="51">
        <v>9.8000000000000007</v>
      </c>
      <c r="J83" s="51">
        <v>40.18</v>
      </c>
      <c r="K83" s="43">
        <v>431</v>
      </c>
      <c r="L83" s="42">
        <v>4.8600000000000003</v>
      </c>
    </row>
    <row r="84" spans="1:12" ht="15" x14ac:dyDescent="0.25">
      <c r="A84" s="13"/>
      <c r="B84" s="14"/>
      <c r="C84" s="10"/>
      <c r="D84" s="6" t="s">
        <v>23</v>
      </c>
      <c r="E84" s="41" t="s">
        <v>66</v>
      </c>
      <c r="F84" s="42">
        <v>50</v>
      </c>
      <c r="G84" s="51">
        <v>3.1</v>
      </c>
      <c r="H84" s="51">
        <v>9.4</v>
      </c>
      <c r="I84" s="51">
        <v>20.6</v>
      </c>
      <c r="J84" s="51">
        <v>184.59</v>
      </c>
      <c r="K84" s="43">
        <v>1</v>
      </c>
      <c r="L84" s="42">
        <v>13.32</v>
      </c>
    </row>
    <row r="85" spans="1:12" ht="15" x14ac:dyDescent="0.25">
      <c r="A85" s="13"/>
      <c r="B85" s="14"/>
      <c r="C85" s="10"/>
      <c r="D85" s="6" t="s">
        <v>24</v>
      </c>
      <c r="E85" s="41" t="s">
        <v>43</v>
      </c>
      <c r="F85" s="42">
        <v>130</v>
      </c>
      <c r="G85" s="51">
        <v>0.5</v>
      </c>
      <c r="H85" s="51">
        <v>0.5</v>
      </c>
      <c r="I85" s="51">
        <v>12.7</v>
      </c>
      <c r="J85" s="51">
        <v>58.769999999999996</v>
      </c>
      <c r="K85" s="43" t="s">
        <v>67</v>
      </c>
      <c r="L85" s="42">
        <v>19.5</v>
      </c>
    </row>
    <row r="86" spans="1:12" ht="15" x14ac:dyDescent="0.25">
      <c r="A86" s="15"/>
      <c r="B86" s="16"/>
      <c r="C86" s="7"/>
      <c r="D86" s="17" t="s">
        <v>32</v>
      </c>
      <c r="E86" s="8"/>
      <c r="F86" s="18">
        <f>SUM(F82:F85)</f>
        <v>530</v>
      </c>
      <c r="G86" s="52">
        <f>SUM(G82:G85)</f>
        <v>16.2</v>
      </c>
      <c r="H86" s="52">
        <f>SUM(H82:H85)</f>
        <v>16.399999999999999</v>
      </c>
      <c r="I86" s="52">
        <f>SUM(I82:I85)</f>
        <v>68.5</v>
      </c>
      <c r="J86" s="52">
        <f>SUM(J82:J85)</f>
        <v>499.78999999999996</v>
      </c>
      <c r="K86" s="24"/>
      <c r="L86" s="18">
        <f>SUM(L82:L85)</f>
        <v>52.2</v>
      </c>
    </row>
    <row r="87" spans="1:12" ht="15" x14ac:dyDescent="0.25">
      <c r="A87" s="12">
        <f>A82</f>
        <v>2</v>
      </c>
      <c r="B87" s="12">
        <f>B82</f>
        <v>2</v>
      </c>
      <c r="C87" s="9" t="s">
        <v>25</v>
      </c>
      <c r="D87" s="6" t="s">
        <v>26</v>
      </c>
      <c r="E87" s="41" t="s">
        <v>44</v>
      </c>
      <c r="F87" s="42">
        <v>60</v>
      </c>
      <c r="G87" s="51">
        <v>1</v>
      </c>
      <c r="H87" s="51">
        <v>1.9</v>
      </c>
      <c r="I87" s="51">
        <v>3.7</v>
      </c>
      <c r="J87" s="51">
        <v>36.940000000000005</v>
      </c>
      <c r="K87" s="43">
        <v>47</v>
      </c>
      <c r="L87" s="42">
        <v>8.51</v>
      </c>
    </row>
    <row r="88" spans="1:12" ht="15" x14ac:dyDescent="0.25">
      <c r="A88" s="13"/>
      <c r="B88" s="14"/>
      <c r="C88" s="10"/>
      <c r="D88" s="6" t="s">
        <v>27</v>
      </c>
      <c r="E88" s="41" t="s">
        <v>81</v>
      </c>
      <c r="F88" s="42">
        <v>250</v>
      </c>
      <c r="G88" s="51">
        <v>7.7</v>
      </c>
      <c r="H88" s="51">
        <v>6.9</v>
      </c>
      <c r="I88" s="51">
        <v>35.1</v>
      </c>
      <c r="J88" s="51">
        <v>239.64999999999998</v>
      </c>
      <c r="K88" s="43">
        <v>94</v>
      </c>
      <c r="L88" s="42">
        <v>18.78</v>
      </c>
    </row>
    <row r="89" spans="1:12" ht="15" x14ac:dyDescent="0.25">
      <c r="A89" s="13"/>
      <c r="B89" s="14"/>
      <c r="C89" s="10"/>
      <c r="D89" s="6" t="s">
        <v>28</v>
      </c>
      <c r="E89" s="41" t="s">
        <v>82</v>
      </c>
      <c r="F89" s="42">
        <v>100</v>
      </c>
      <c r="G89" s="51">
        <v>10.6</v>
      </c>
      <c r="H89" s="51">
        <v>11.9</v>
      </c>
      <c r="I89" s="51">
        <v>16.3</v>
      </c>
      <c r="J89" s="51">
        <v>220.95999999999998</v>
      </c>
      <c r="K89" s="43">
        <v>241</v>
      </c>
      <c r="L89" s="42">
        <v>39.880000000000003</v>
      </c>
    </row>
    <row r="90" spans="1:12" ht="15" x14ac:dyDescent="0.25">
      <c r="A90" s="13"/>
      <c r="B90" s="14"/>
      <c r="C90" s="10"/>
      <c r="D90" s="6" t="s">
        <v>29</v>
      </c>
      <c r="E90" s="41" t="s">
        <v>72</v>
      </c>
      <c r="F90" s="42">
        <v>150</v>
      </c>
      <c r="G90" s="51">
        <v>2.9</v>
      </c>
      <c r="H90" s="51">
        <v>2.9</v>
      </c>
      <c r="I90" s="51">
        <v>21</v>
      </c>
      <c r="J90" s="51">
        <v>124.96</v>
      </c>
      <c r="K90" s="43">
        <v>312</v>
      </c>
      <c r="L90" s="42">
        <v>21.39</v>
      </c>
    </row>
    <row r="91" spans="1:12" ht="15" x14ac:dyDescent="0.25">
      <c r="A91" s="13"/>
      <c r="B91" s="14"/>
      <c r="C91" s="10"/>
      <c r="D91" s="6" t="s">
        <v>30</v>
      </c>
      <c r="E91" s="41" t="s">
        <v>46</v>
      </c>
      <c r="F91" s="42">
        <v>180</v>
      </c>
      <c r="G91" s="51">
        <v>0.1</v>
      </c>
      <c r="H91" s="51">
        <v>0.1</v>
      </c>
      <c r="I91" s="51">
        <v>16.7</v>
      </c>
      <c r="J91" s="51">
        <v>69.809999999999988</v>
      </c>
      <c r="K91" s="43">
        <v>438</v>
      </c>
      <c r="L91" s="42">
        <v>5.18</v>
      </c>
    </row>
    <row r="92" spans="1:12" ht="15" x14ac:dyDescent="0.25">
      <c r="A92" s="13"/>
      <c r="B92" s="14"/>
      <c r="C92" s="10"/>
      <c r="D92" s="6" t="s">
        <v>31</v>
      </c>
      <c r="E92" s="41" t="s">
        <v>40</v>
      </c>
      <c r="F92" s="42">
        <v>20</v>
      </c>
      <c r="G92" s="51">
        <v>1.3</v>
      </c>
      <c r="H92" s="51">
        <v>0.2</v>
      </c>
      <c r="I92" s="51">
        <v>8.5</v>
      </c>
      <c r="J92" s="51">
        <v>42.039999999999992</v>
      </c>
      <c r="K92" s="43" t="s">
        <v>67</v>
      </c>
      <c r="L92" s="42">
        <v>2.06</v>
      </c>
    </row>
    <row r="93" spans="1:12" ht="15" x14ac:dyDescent="0.25">
      <c r="A93" s="15"/>
      <c r="B93" s="16"/>
      <c r="C93" s="7"/>
      <c r="D93" s="17" t="s">
        <v>32</v>
      </c>
      <c r="E93" s="8"/>
      <c r="F93" s="18">
        <f>SUM(F87:F92)</f>
        <v>760</v>
      </c>
      <c r="G93" s="52">
        <f>SUM(G87:G92)</f>
        <v>23.599999999999998</v>
      </c>
      <c r="H93" s="52">
        <f>SUM(H87:H92)</f>
        <v>23.900000000000002</v>
      </c>
      <c r="I93" s="52">
        <f>SUM(I87:I92)</f>
        <v>101.30000000000001</v>
      </c>
      <c r="J93" s="52">
        <f>SUM(J87:J92)</f>
        <v>734.3599999999999</v>
      </c>
      <c r="K93" s="24"/>
      <c r="L93" s="18">
        <f>SUM(L87:L92)</f>
        <v>95.800000000000011</v>
      </c>
    </row>
    <row r="94" spans="1:12" ht="15.75" thickBot="1" x14ac:dyDescent="0.25">
      <c r="A94" s="32">
        <f>A82</f>
        <v>2</v>
      </c>
      <c r="B94" s="32">
        <f>B82</f>
        <v>2</v>
      </c>
      <c r="C94" s="59" t="s">
        <v>4</v>
      </c>
      <c r="D94" s="60"/>
      <c r="E94" s="30"/>
      <c r="F94" s="31">
        <f>F86+F93</f>
        <v>1290</v>
      </c>
      <c r="G94" s="53">
        <f>G86+G93</f>
        <v>39.799999999999997</v>
      </c>
      <c r="H94" s="53">
        <f>H86+H93</f>
        <v>40.299999999999997</v>
      </c>
      <c r="I94" s="53">
        <f>I86+I93</f>
        <v>169.8</v>
      </c>
      <c r="J94" s="53">
        <f>J86+J93</f>
        <v>1234.1499999999999</v>
      </c>
      <c r="K94" s="31"/>
      <c r="L94" s="31">
        <f>L86+L93</f>
        <v>148</v>
      </c>
    </row>
    <row r="95" spans="1:12" ht="15" x14ac:dyDescent="0.25">
      <c r="A95" s="19">
        <v>2</v>
      </c>
      <c r="B95" s="20">
        <v>3</v>
      </c>
      <c r="C95" s="21" t="s">
        <v>20</v>
      </c>
      <c r="D95" s="5" t="s">
        <v>21</v>
      </c>
      <c r="E95" s="38" t="s">
        <v>59</v>
      </c>
      <c r="F95" s="39">
        <v>170</v>
      </c>
      <c r="G95" s="50">
        <v>15.8</v>
      </c>
      <c r="H95" s="50">
        <v>16.2</v>
      </c>
      <c r="I95" s="50">
        <v>43.1</v>
      </c>
      <c r="J95" s="50">
        <v>392.15</v>
      </c>
      <c r="K95" s="40">
        <v>223</v>
      </c>
      <c r="L95" s="39">
        <v>48.43</v>
      </c>
    </row>
    <row r="96" spans="1:12" ht="15" x14ac:dyDescent="0.25">
      <c r="A96" s="22"/>
      <c r="B96" s="14"/>
      <c r="C96" s="10"/>
      <c r="D96" s="6" t="s">
        <v>22</v>
      </c>
      <c r="E96" s="41" t="s">
        <v>42</v>
      </c>
      <c r="F96" s="42">
        <v>200</v>
      </c>
      <c r="G96" s="51">
        <v>0</v>
      </c>
      <c r="H96" s="51">
        <v>0</v>
      </c>
      <c r="I96" s="51">
        <v>9.6999999999999993</v>
      </c>
      <c r="J96" s="51">
        <v>39.769999999999996</v>
      </c>
      <c r="K96" s="43">
        <v>430</v>
      </c>
      <c r="L96" s="42">
        <v>2.5</v>
      </c>
    </row>
    <row r="97" spans="1:12" ht="15" x14ac:dyDescent="0.25">
      <c r="A97" s="22"/>
      <c r="B97" s="14"/>
      <c r="C97" s="10"/>
      <c r="D97" s="6" t="s">
        <v>24</v>
      </c>
      <c r="E97" s="41" t="s">
        <v>43</v>
      </c>
      <c r="F97" s="42">
        <v>150</v>
      </c>
      <c r="G97" s="51">
        <v>0.6</v>
      </c>
      <c r="H97" s="51">
        <v>0.6</v>
      </c>
      <c r="I97" s="51">
        <v>14.7</v>
      </c>
      <c r="J97" s="51">
        <v>68.309999999999988</v>
      </c>
      <c r="K97" s="43" t="s">
        <v>67</v>
      </c>
      <c r="L97" s="42">
        <v>22.5</v>
      </c>
    </row>
    <row r="98" spans="1:12" ht="15" x14ac:dyDescent="0.25">
      <c r="A98" s="23"/>
      <c r="B98" s="16"/>
      <c r="C98" s="7"/>
      <c r="D98" s="17" t="s">
        <v>32</v>
      </c>
      <c r="E98" s="8"/>
      <c r="F98" s="18">
        <f>SUM(F95:F97)</f>
        <v>520</v>
      </c>
      <c r="G98" s="52">
        <f>SUM(G95:G97)</f>
        <v>16.400000000000002</v>
      </c>
      <c r="H98" s="52">
        <f>SUM(H95:H97)</f>
        <v>16.8</v>
      </c>
      <c r="I98" s="52">
        <f>SUM(I95:I97)</f>
        <v>67.5</v>
      </c>
      <c r="J98" s="52">
        <f>SUM(J95:J97)</f>
        <v>500.22999999999996</v>
      </c>
      <c r="K98" s="24"/>
      <c r="L98" s="18">
        <f>SUM(L95:L97)</f>
        <v>73.430000000000007</v>
      </c>
    </row>
    <row r="99" spans="1:12" ht="15" x14ac:dyDescent="0.25">
      <c r="A99" s="25">
        <f>A95</f>
        <v>2</v>
      </c>
      <c r="B99" s="12">
        <f>B95</f>
        <v>3</v>
      </c>
      <c r="C99" s="9" t="s">
        <v>25</v>
      </c>
      <c r="D99" s="6" t="s">
        <v>26</v>
      </c>
      <c r="E99" s="41" t="s">
        <v>39</v>
      </c>
      <c r="F99" s="42">
        <v>60</v>
      </c>
      <c r="G99" s="51">
        <v>0.8</v>
      </c>
      <c r="H99" s="51">
        <v>3.1</v>
      </c>
      <c r="I99" s="51">
        <v>4.8</v>
      </c>
      <c r="J99" s="51">
        <v>51.789999999999992</v>
      </c>
      <c r="K99" s="43">
        <v>30</v>
      </c>
      <c r="L99" s="42">
        <v>9.0500000000000007</v>
      </c>
    </row>
    <row r="100" spans="1:12" ht="15" x14ac:dyDescent="0.25">
      <c r="A100" s="22"/>
      <c r="B100" s="14"/>
      <c r="C100" s="10"/>
      <c r="D100" s="6" t="s">
        <v>27</v>
      </c>
      <c r="E100" s="41" t="s">
        <v>83</v>
      </c>
      <c r="F100" s="42">
        <v>250</v>
      </c>
      <c r="G100" s="51">
        <v>2</v>
      </c>
      <c r="H100" s="51">
        <v>3.4</v>
      </c>
      <c r="I100" s="51">
        <v>20.6</v>
      </c>
      <c r="J100" s="51">
        <v>124.28</v>
      </c>
      <c r="K100" s="43">
        <v>77</v>
      </c>
      <c r="L100" s="42">
        <v>22.52</v>
      </c>
    </row>
    <row r="101" spans="1:12" ht="15" x14ac:dyDescent="0.25">
      <c r="A101" s="22"/>
      <c r="B101" s="14"/>
      <c r="C101" s="10"/>
      <c r="D101" s="6" t="s">
        <v>28</v>
      </c>
      <c r="E101" s="41" t="s">
        <v>84</v>
      </c>
      <c r="F101" s="42">
        <v>90</v>
      </c>
      <c r="G101" s="51">
        <v>14.6</v>
      </c>
      <c r="H101" s="51">
        <v>13.6</v>
      </c>
      <c r="I101" s="51">
        <v>29.9</v>
      </c>
      <c r="J101" s="51">
        <v>308.93</v>
      </c>
      <c r="K101" s="43">
        <v>308</v>
      </c>
      <c r="L101" s="42">
        <v>29.78</v>
      </c>
    </row>
    <row r="102" spans="1:12" ht="25.5" x14ac:dyDescent="0.25">
      <c r="A102" s="22"/>
      <c r="B102" s="14"/>
      <c r="C102" s="10"/>
      <c r="D102" s="6" t="s">
        <v>29</v>
      </c>
      <c r="E102" s="41" t="s">
        <v>53</v>
      </c>
      <c r="F102" s="42">
        <v>150</v>
      </c>
      <c r="G102" s="51">
        <v>5.4</v>
      </c>
      <c r="H102" s="51">
        <v>4.8</v>
      </c>
      <c r="I102" s="51">
        <v>34.4</v>
      </c>
      <c r="J102" s="51">
        <v>207.82</v>
      </c>
      <c r="K102" s="43">
        <v>309</v>
      </c>
      <c r="L102" s="42">
        <v>8.66</v>
      </c>
    </row>
    <row r="103" spans="1:12" ht="15" x14ac:dyDescent="0.25">
      <c r="A103" s="22"/>
      <c r="B103" s="14"/>
      <c r="C103" s="10"/>
      <c r="D103" s="6" t="s">
        <v>30</v>
      </c>
      <c r="E103" s="41" t="s">
        <v>42</v>
      </c>
      <c r="F103" s="42">
        <v>200</v>
      </c>
      <c r="G103" s="51">
        <v>0</v>
      </c>
      <c r="H103" s="51">
        <v>0</v>
      </c>
      <c r="I103" s="51">
        <v>9.6999999999999993</v>
      </c>
      <c r="J103" s="51">
        <v>39.769999999999996</v>
      </c>
      <c r="K103" s="43">
        <v>430</v>
      </c>
      <c r="L103" s="42">
        <v>2.5</v>
      </c>
    </row>
    <row r="104" spans="1:12" ht="15" x14ac:dyDescent="0.25">
      <c r="A104" s="22"/>
      <c r="B104" s="14"/>
      <c r="C104" s="10"/>
      <c r="D104" s="6" t="s">
        <v>31</v>
      </c>
      <c r="E104" s="41" t="s">
        <v>40</v>
      </c>
      <c r="F104" s="42">
        <v>20</v>
      </c>
      <c r="G104" s="51">
        <v>1.3</v>
      </c>
      <c r="H104" s="51">
        <v>0.2</v>
      </c>
      <c r="I104" s="51">
        <v>8.5</v>
      </c>
      <c r="J104" s="51">
        <v>42.039999999999992</v>
      </c>
      <c r="K104" s="43" t="s">
        <v>67</v>
      </c>
      <c r="L104" s="42">
        <v>2.06</v>
      </c>
    </row>
    <row r="105" spans="1:12" ht="15" x14ac:dyDescent="0.25">
      <c r="A105" s="23"/>
      <c r="B105" s="16"/>
      <c r="C105" s="7"/>
      <c r="D105" s="17" t="s">
        <v>32</v>
      </c>
      <c r="E105" s="8"/>
      <c r="F105" s="18">
        <f>SUM(F99:F104)</f>
        <v>770</v>
      </c>
      <c r="G105" s="52">
        <f>SUM(G99:G104)</f>
        <v>24.099999999999998</v>
      </c>
      <c r="H105" s="52">
        <f>SUM(H99:H104)</f>
        <v>25.1</v>
      </c>
      <c r="I105" s="52">
        <f>SUM(I99:I104)</f>
        <v>107.89999999999999</v>
      </c>
      <c r="J105" s="52">
        <f>SUM(J99:J104)</f>
        <v>774.62999999999988</v>
      </c>
      <c r="K105" s="24"/>
      <c r="L105" s="18">
        <f>SUM(L99:L104)</f>
        <v>74.570000000000007</v>
      </c>
    </row>
    <row r="106" spans="1:12" ht="15.75" thickBot="1" x14ac:dyDescent="0.25">
      <c r="A106" s="28">
        <f>A95</f>
        <v>2</v>
      </c>
      <c r="B106" s="29">
        <f>B95</f>
        <v>3</v>
      </c>
      <c r="C106" s="59" t="s">
        <v>4</v>
      </c>
      <c r="D106" s="60"/>
      <c r="E106" s="30"/>
      <c r="F106" s="31">
        <f>F98+F105</f>
        <v>1290</v>
      </c>
      <c r="G106" s="53">
        <f>G98+G105</f>
        <v>40.5</v>
      </c>
      <c r="H106" s="53">
        <f>H98+H105</f>
        <v>41.900000000000006</v>
      </c>
      <c r="I106" s="53">
        <f>I98+I105</f>
        <v>175.39999999999998</v>
      </c>
      <c r="J106" s="53">
        <f>J98+J105</f>
        <v>1274.8599999999999</v>
      </c>
      <c r="K106" s="31"/>
      <c r="L106" s="31">
        <f>L98+L105</f>
        <v>148</v>
      </c>
    </row>
    <row r="107" spans="1:12" ht="15" x14ac:dyDescent="0.25">
      <c r="A107" s="19">
        <v>2</v>
      </c>
      <c r="B107" s="20">
        <v>4</v>
      </c>
      <c r="C107" s="21" t="s">
        <v>20</v>
      </c>
      <c r="D107" s="5" t="s">
        <v>21</v>
      </c>
      <c r="E107" s="38" t="s">
        <v>85</v>
      </c>
      <c r="F107" s="39">
        <v>155</v>
      </c>
      <c r="G107" s="50">
        <v>12.5</v>
      </c>
      <c r="H107" s="50">
        <v>6.4</v>
      </c>
      <c r="I107" s="50">
        <v>32.299999999999997</v>
      </c>
      <c r="J107" s="50">
        <v>243.2</v>
      </c>
      <c r="K107" s="40">
        <v>190</v>
      </c>
      <c r="L107" s="39">
        <v>12.3</v>
      </c>
    </row>
    <row r="108" spans="1:12" ht="15" x14ac:dyDescent="0.25">
      <c r="A108" s="22"/>
      <c r="B108" s="14"/>
      <c r="C108" s="10"/>
      <c r="D108" s="6" t="s">
        <v>22</v>
      </c>
      <c r="E108" s="41" t="s">
        <v>42</v>
      </c>
      <c r="F108" s="42">
        <v>200</v>
      </c>
      <c r="G108" s="51">
        <v>0</v>
      </c>
      <c r="H108" s="51">
        <v>0</v>
      </c>
      <c r="I108" s="51">
        <v>9.6999999999999993</v>
      </c>
      <c r="J108" s="51">
        <v>39.769999999999996</v>
      </c>
      <c r="K108" s="43">
        <v>430</v>
      </c>
      <c r="L108" s="42">
        <v>2.5</v>
      </c>
    </row>
    <row r="109" spans="1:12" ht="15" x14ac:dyDescent="0.25">
      <c r="A109" s="22"/>
      <c r="B109" s="14"/>
      <c r="C109" s="10"/>
      <c r="D109" s="6" t="s">
        <v>23</v>
      </c>
      <c r="E109" s="41" t="s">
        <v>66</v>
      </c>
      <c r="F109" s="42">
        <v>50</v>
      </c>
      <c r="G109" s="51">
        <v>3.1</v>
      </c>
      <c r="H109" s="51">
        <v>9.4</v>
      </c>
      <c r="I109" s="51">
        <v>20.6</v>
      </c>
      <c r="J109" s="51">
        <v>184.59</v>
      </c>
      <c r="K109" s="43">
        <v>1</v>
      </c>
      <c r="L109" s="42">
        <v>13.32</v>
      </c>
    </row>
    <row r="110" spans="1:12" ht="15" x14ac:dyDescent="0.25">
      <c r="A110" s="22"/>
      <c r="B110" s="14"/>
      <c r="C110" s="10"/>
      <c r="D110" s="6" t="s">
        <v>24</v>
      </c>
      <c r="E110" s="41" t="s">
        <v>43</v>
      </c>
      <c r="F110" s="42">
        <v>100</v>
      </c>
      <c r="G110" s="51">
        <v>0.4</v>
      </c>
      <c r="H110" s="51">
        <v>0.4</v>
      </c>
      <c r="I110" s="51">
        <v>9.8000000000000007</v>
      </c>
      <c r="J110" s="51">
        <v>45.54</v>
      </c>
      <c r="K110" s="43" t="s">
        <v>67</v>
      </c>
      <c r="L110" s="42">
        <v>15</v>
      </c>
    </row>
    <row r="111" spans="1:12" ht="15" x14ac:dyDescent="0.25">
      <c r="A111" s="23"/>
      <c r="B111" s="16"/>
      <c r="C111" s="7"/>
      <c r="D111" s="17" t="s">
        <v>32</v>
      </c>
      <c r="E111" s="8"/>
      <c r="F111" s="18">
        <f>SUM(F107:F110)</f>
        <v>505</v>
      </c>
      <c r="G111" s="52">
        <f>SUM(G107:G110)</f>
        <v>16</v>
      </c>
      <c r="H111" s="52">
        <f>SUM(H107:H110)</f>
        <v>16.2</v>
      </c>
      <c r="I111" s="52">
        <f>SUM(I107:I110)</f>
        <v>72.400000000000006</v>
      </c>
      <c r="J111" s="52">
        <f>SUM(J107:J110)</f>
        <v>513.09999999999991</v>
      </c>
      <c r="K111" s="24"/>
      <c r="L111" s="18">
        <f>SUM(L107:L110)</f>
        <v>43.120000000000005</v>
      </c>
    </row>
    <row r="112" spans="1:12" ht="15" x14ac:dyDescent="0.25">
      <c r="A112" s="25">
        <f>A107</f>
        <v>2</v>
      </c>
      <c r="B112" s="12">
        <f>B107</f>
        <v>4</v>
      </c>
      <c r="C112" s="9" t="s">
        <v>25</v>
      </c>
      <c r="D112" s="6" t="s">
        <v>26</v>
      </c>
      <c r="E112" s="41" t="s">
        <v>49</v>
      </c>
      <c r="F112" s="42">
        <v>60</v>
      </c>
      <c r="G112" s="51">
        <v>0.5</v>
      </c>
      <c r="H112" s="51">
        <v>0.1</v>
      </c>
      <c r="I112" s="51">
        <v>1</v>
      </c>
      <c r="J112" s="51">
        <v>7.08</v>
      </c>
      <c r="K112" s="43">
        <v>2</v>
      </c>
      <c r="L112" s="42">
        <v>12</v>
      </c>
    </row>
    <row r="113" spans="1:12" ht="15" x14ac:dyDescent="0.25">
      <c r="A113" s="22"/>
      <c r="B113" s="14"/>
      <c r="C113" s="10"/>
      <c r="D113" s="6" t="s">
        <v>27</v>
      </c>
      <c r="E113" s="41" t="s">
        <v>60</v>
      </c>
      <c r="F113" s="42">
        <v>250</v>
      </c>
      <c r="G113" s="51">
        <v>5.0999999999999996</v>
      </c>
      <c r="H113" s="51">
        <v>9.4</v>
      </c>
      <c r="I113" s="51">
        <v>28.1</v>
      </c>
      <c r="J113" s="51">
        <v>223.54000000000002</v>
      </c>
      <c r="K113" s="43">
        <v>99</v>
      </c>
      <c r="L113" s="42">
        <v>16.46</v>
      </c>
    </row>
    <row r="114" spans="1:12" ht="15" x14ac:dyDescent="0.25">
      <c r="A114" s="22"/>
      <c r="B114" s="14"/>
      <c r="C114" s="10"/>
      <c r="D114" s="6" t="s">
        <v>28</v>
      </c>
      <c r="E114" s="41" t="s">
        <v>86</v>
      </c>
      <c r="F114" s="42">
        <v>200</v>
      </c>
      <c r="G114" s="51">
        <v>18.100000000000001</v>
      </c>
      <c r="H114" s="51">
        <v>16.3</v>
      </c>
      <c r="I114" s="51">
        <v>52.9</v>
      </c>
      <c r="J114" s="51">
        <v>442.69</v>
      </c>
      <c r="K114" s="43">
        <v>259</v>
      </c>
      <c r="L114" s="42">
        <v>67.12</v>
      </c>
    </row>
    <row r="115" spans="1:12" ht="15" x14ac:dyDescent="0.25">
      <c r="A115" s="22"/>
      <c r="B115" s="14"/>
      <c r="C115" s="10"/>
      <c r="D115" s="6" t="s">
        <v>30</v>
      </c>
      <c r="E115" s="41" t="s">
        <v>46</v>
      </c>
      <c r="F115" s="42">
        <v>180</v>
      </c>
      <c r="G115" s="51">
        <v>0.1</v>
      </c>
      <c r="H115" s="51">
        <v>0.1</v>
      </c>
      <c r="I115" s="51">
        <v>16.7</v>
      </c>
      <c r="J115" s="51">
        <v>69.809999999999988</v>
      </c>
      <c r="K115" s="43">
        <v>438</v>
      </c>
      <c r="L115" s="42">
        <v>5.18</v>
      </c>
    </row>
    <row r="116" spans="1:12" ht="15" x14ac:dyDescent="0.25">
      <c r="A116" s="22"/>
      <c r="B116" s="14"/>
      <c r="C116" s="10"/>
      <c r="D116" s="6" t="s">
        <v>31</v>
      </c>
      <c r="E116" s="41" t="s">
        <v>40</v>
      </c>
      <c r="F116" s="42">
        <v>40</v>
      </c>
      <c r="G116" s="51">
        <v>2.6</v>
      </c>
      <c r="H116" s="51">
        <v>0.4</v>
      </c>
      <c r="I116" s="51">
        <v>17</v>
      </c>
      <c r="J116" s="51">
        <v>84.079999999999984</v>
      </c>
      <c r="K116" s="43" t="s">
        <v>67</v>
      </c>
      <c r="L116" s="42">
        <v>4.12</v>
      </c>
    </row>
    <row r="117" spans="1:12" ht="15" x14ac:dyDescent="0.25">
      <c r="A117" s="23"/>
      <c r="B117" s="16"/>
      <c r="C117" s="7"/>
      <c r="D117" s="17" t="s">
        <v>32</v>
      </c>
      <c r="E117" s="8"/>
      <c r="F117" s="18">
        <f>SUM(F112:F116)</f>
        <v>730</v>
      </c>
      <c r="G117" s="52">
        <f>SUM(G112:G116)</f>
        <v>26.400000000000006</v>
      </c>
      <c r="H117" s="52">
        <f>SUM(H112:H116)</f>
        <v>26.3</v>
      </c>
      <c r="I117" s="52">
        <f>SUM(I112:I116)</f>
        <v>115.7</v>
      </c>
      <c r="J117" s="52">
        <f>SUM(J112:J116)</f>
        <v>827.2</v>
      </c>
      <c r="K117" s="24"/>
      <c r="L117" s="18">
        <f>SUM(L112:L116)</f>
        <v>104.88000000000002</v>
      </c>
    </row>
    <row r="118" spans="1:12" ht="15.75" thickBot="1" x14ac:dyDescent="0.25">
      <c r="A118" s="28">
        <f>A107</f>
        <v>2</v>
      </c>
      <c r="B118" s="29">
        <f>B107</f>
        <v>4</v>
      </c>
      <c r="C118" s="59" t="s">
        <v>4</v>
      </c>
      <c r="D118" s="60"/>
      <c r="E118" s="30"/>
      <c r="F118" s="31">
        <f>F111+F117</f>
        <v>1235</v>
      </c>
      <c r="G118" s="53">
        <f>G111+G117</f>
        <v>42.400000000000006</v>
      </c>
      <c r="H118" s="53">
        <f>H111+H117</f>
        <v>42.5</v>
      </c>
      <c r="I118" s="53">
        <f>I111+I117</f>
        <v>188.10000000000002</v>
      </c>
      <c r="J118" s="53">
        <f>J111+J117</f>
        <v>1340.3</v>
      </c>
      <c r="K118" s="31"/>
      <c r="L118" s="31">
        <f>L111+L117</f>
        <v>148.00000000000003</v>
      </c>
    </row>
    <row r="119" spans="1:12" ht="15" x14ac:dyDescent="0.25">
      <c r="A119" s="19">
        <v>2</v>
      </c>
      <c r="B119" s="20">
        <v>5</v>
      </c>
      <c r="C119" s="21" t="s">
        <v>20</v>
      </c>
      <c r="D119" s="5" t="s">
        <v>21</v>
      </c>
      <c r="E119" s="38" t="s">
        <v>57</v>
      </c>
      <c r="F119" s="39">
        <v>150</v>
      </c>
      <c r="G119" s="50">
        <v>11.4</v>
      </c>
      <c r="H119" s="50">
        <v>14.3</v>
      </c>
      <c r="I119" s="50">
        <v>26.8</v>
      </c>
      <c r="J119" s="50">
        <v>289.61</v>
      </c>
      <c r="K119" s="40">
        <v>210</v>
      </c>
      <c r="L119" s="39">
        <v>21.84</v>
      </c>
    </row>
    <row r="120" spans="1:12" ht="15" x14ac:dyDescent="0.25">
      <c r="A120" s="22"/>
      <c r="B120" s="14"/>
      <c r="C120" s="10"/>
      <c r="D120" s="6" t="s">
        <v>22</v>
      </c>
      <c r="E120" s="41" t="s">
        <v>42</v>
      </c>
      <c r="F120" s="42">
        <v>200</v>
      </c>
      <c r="G120" s="51">
        <v>0</v>
      </c>
      <c r="H120" s="51">
        <v>0</v>
      </c>
      <c r="I120" s="51">
        <v>9.6999999999999993</v>
      </c>
      <c r="J120" s="51">
        <v>39.769999999999996</v>
      </c>
      <c r="K120" s="43">
        <v>430</v>
      </c>
      <c r="L120" s="42">
        <v>2.5</v>
      </c>
    </row>
    <row r="121" spans="1:12" ht="15" x14ac:dyDescent="0.25">
      <c r="A121" s="22"/>
      <c r="B121" s="14"/>
      <c r="C121" s="10"/>
      <c r="D121" s="6" t="s">
        <v>23</v>
      </c>
      <c r="E121" s="41" t="s">
        <v>40</v>
      </c>
      <c r="F121" s="42">
        <v>50</v>
      </c>
      <c r="G121" s="51">
        <v>3.31</v>
      </c>
      <c r="H121" s="51">
        <v>0.44</v>
      </c>
      <c r="I121" s="51">
        <v>21.2</v>
      </c>
      <c r="J121" s="51">
        <v>104.58299999999998</v>
      </c>
      <c r="K121" s="43" t="s">
        <v>67</v>
      </c>
      <c r="L121" s="42">
        <v>5.15</v>
      </c>
    </row>
    <row r="122" spans="1:12" ht="15" x14ac:dyDescent="0.25">
      <c r="A122" s="22"/>
      <c r="B122" s="14"/>
      <c r="C122" s="10"/>
      <c r="D122" s="6" t="s">
        <v>24</v>
      </c>
      <c r="E122" s="41" t="s">
        <v>48</v>
      </c>
      <c r="F122" s="42">
        <v>115</v>
      </c>
      <c r="G122" s="51">
        <v>0.92</v>
      </c>
      <c r="H122" s="51">
        <v>0.23</v>
      </c>
      <c r="I122" s="51">
        <v>8.6199999999999992</v>
      </c>
      <c r="J122" s="51">
        <v>41.252999999999993</v>
      </c>
      <c r="K122" s="43" t="s">
        <v>67</v>
      </c>
      <c r="L122" s="42">
        <v>30.69</v>
      </c>
    </row>
    <row r="123" spans="1:12" ht="15.75" customHeight="1" x14ac:dyDescent="0.25">
      <c r="A123" s="23"/>
      <c r="B123" s="16"/>
      <c r="C123" s="7"/>
      <c r="D123" s="17" t="s">
        <v>32</v>
      </c>
      <c r="E123" s="8"/>
      <c r="F123" s="18">
        <f>SUM(F119:F122)</f>
        <v>515</v>
      </c>
      <c r="G123" s="52">
        <f>SUM(G119:G122)</f>
        <v>15.63</v>
      </c>
      <c r="H123" s="52">
        <f>SUM(H119:H122)</f>
        <v>14.97</v>
      </c>
      <c r="I123" s="52">
        <f>SUM(I119:I122)</f>
        <v>66.320000000000007</v>
      </c>
      <c r="J123" s="52">
        <f>SUM(J119:J122)</f>
        <v>475.21599999999995</v>
      </c>
      <c r="K123" s="24"/>
      <c r="L123" s="18">
        <f>SUM(L119:L122)</f>
        <v>60.180000000000007</v>
      </c>
    </row>
    <row r="124" spans="1:12" ht="15" x14ac:dyDescent="0.25">
      <c r="A124" s="25">
        <f>A119</f>
        <v>2</v>
      </c>
      <c r="B124" s="12">
        <f>B119</f>
        <v>5</v>
      </c>
      <c r="C124" s="9" t="s">
        <v>25</v>
      </c>
      <c r="D124" s="6" t="s">
        <v>26</v>
      </c>
      <c r="E124" s="41" t="s">
        <v>44</v>
      </c>
      <c r="F124" s="42">
        <v>60</v>
      </c>
      <c r="G124" s="51">
        <v>1</v>
      </c>
      <c r="H124" s="51">
        <v>1.9</v>
      </c>
      <c r="I124" s="51">
        <v>3.7</v>
      </c>
      <c r="J124" s="51">
        <v>36.940000000000005</v>
      </c>
      <c r="K124" s="43">
        <v>47</v>
      </c>
      <c r="L124" s="42">
        <v>8.51</v>
      </c>
    </row>
    <row r="125" spans="1:12" ht="15" x14ac:dyDescent="0.25">
      <c r="A125" s="22"/>
      <c r="B125" s="14"/>
      <c r="C125" s="10"/>
      <c r="D125" s="6" t="s">
        <v>27</v>
      </c>
      <c r="E125" s="41" t="s">
        <v>87</v>
      </c>
      <c r="F125" s="42">
        <v>250</v>
      </c>
      <c r="G125" s="51">
        <v>4.8</v>
      </c>
      <c r="H125" s="51">
        <v>6.7</v>
      </c>
      <c r="I125" s="51">
        <v>34.6</v>
      </c>
      <c r="J125" s="51">
        <v>223.85</v>
      </c>
      <c r="K125" s="43">
        <v>82</v>
      </c>
      <c r="L125" s="42">
        <v>16.739999999999998</v>
      </c>
    </row>
    <row r="126" spans="1:12" ht="15" x14ac:dyDescent="0.25">
      <c r="A126" s="22"/>
      <c r="B126" s="14"/>
      <c r="C126" s="10"/>
      <c r="D126" s="6" t="s">
        <v>28</v>
      </c>
      <c r="E126" s="41" t="s">
        <v>88</v>
      </c>
      <c r="F126" s="42">
        <v>100</v>
      </c>
      <c r="G126" s="51">
        <v>8.6</v>
      </c>
      <c r="H126" s="51">
        <v>11.4</v>
      </c>
      <c r="I126" s="51">
        <v>7.3</v>
      </c>
      <c r="J126" s="51">
        <v>171.21</v>
      </c>
      <c r="K126" s="43">
        <v>260</v>
      </c>
      <c r="L126" s="42">
        <v>49.69</v>
      </c>
    </row>
    <row r="127" spans="1:12" ht="25.5" x14ac:dyDescent="0.25">
      <c r="A127" s="22"/>
      <c r="B127" s="14"/>
      <c r="C127" s="10"/>
      <c r="D127" s="6" t="s">
        <v>29</v>
      </c>
      <c r="E127" s="41" t="s">
        <v>89</v>
      </c>
      <c r="F127" s="42">
        <v>150</v>
      </c>
      <c r="G127" s="51">
        <v>8.4</v>
      </c>
      <c r="H127" s="51">
        <v>4.2</v>
      </c>
      <c r="I127" s="51">
        <v>38.200000000000003</v>
      </c>
      <c r="J127" s="51">
        <v>230.12</v>
      </c>
      <c r="K127" s="43">
        <v>323</v>
      </c>
      <c r="L127" s="42">
        <v>8.32</v>
      </c>
    </row>
    <row r="128" spans="1:12" ht="15" x14ac:dyDescent="0.25">
      <c r="A128" s="22"/>
      <c r="B128" s="14"/>
      <c r="C128" s="10"/>
      <c r="D128" s="6" t="s">
        <v>30</v>
      </c>
      <c r="E128" s="41" t="s">
        <v>42</v>
      </c>
      <c r="F128" s="42">
        <v>200</v>
      </c>
      <c r="G128" s="51">
        <v>0</v>
      </c>
      <c r="H128" s="51">
        <v>0</v>
      </c>
      <c r="I128" s="51">
        <v>9.6999999999999993</v>
      </c>
      <c r="J128" s="51">
        <v>39.769999999999996</v>
      </c>
      <c r="K128" s="43">
        <v>430</v>
      </c>
      <c r="L128" s="42">
        <v>2.5</v>
      </c>
    </row>
    <row r="129" spans="1:12" ht="15" x14ac:dyDescent="0.25">
      <c r="A129" s="22"/>
      <c r="B129" s="14"/>
      <c r="C129" s="10"/>
      <c r="D129" s="6" t="s">
        <v>31</v>
      </c>
      <c r="E129" s="41" t="s">
        <v>40</v>
      </c>
      <c r="F129" s="42">
        <v>20</v>
      </c>
      <c r="G129" s="51">
        <v>1.3</v>
      </c>
      <c r="H129" s="51">
        <v>0.2</v>
      </c>
      <c r="I129" s="51">
        <v>8.5</v>
      </c>
      <c r="J129" s="51">
        <v>42.039999999999992</v>
      </c>
      <c r="K129" s="43" t="s">
        <v>67</v>
      </c>
      <c r="L129" s="42">
        <v>2.06</v>
      </c>
    </row>
    <row r="130" spans="1:12" ht="15" x14ac:dyDescent="0.25">
      <c r="A130" s="23"/>
      <c r="B130" s="16"/>
      <c r="C130" s="7"/>
      <c r="D130" s="17" t="s">
        <v>32</v>
      </c>
      <c r="E130" s="8"/>
      <c r="F130" s="18">
        <f>SUM(F124:F129)</f>
        <v>780</v>
      </c>
      <c r="G130" s="52">
        <f>SUM(G124:G129)</f>
        <v>24.099999999999998</v>
      </c>
      <c r="H130" s="52">
        <f>SUM(H124:H129)</f>
        <v>24.4</v>
      </c>
      <c r="I130" s="52">
        <f>SUM(I124:I129)</f>
        <v>102.00000000000001</v>
      </c>
      <c r="J130" s="52">
        <f>SUM(J124:J129)</f>
        <v>743.93</v>
      </c>
      <c r="K130" s="24"/>
      <c r="L130" s="18">
        <f>SUM(L124:L129)</f>
        <v>87.82</v>
      </c>
    </row>
    <row r="131" spans="1:12" ht="15" x14ac:dyDescent="0.2">
      <c r="A131" s="28">
        <f>A119</f>
        <v>2</v>
      </c>
      <c r="B131" s="29">
        <f>B119</f>
        <v>5</v>
      </c>
      <c r="C131" s="59" t="s">
        <v>4</v>
      </c>
      <c r="D131" s="60"/>
      <c r="E131" s="30"/>
      <c r="F131" s="31">
        <f>F123+F130</f>
        <v>1295</v>
      </c>
      <c r="G131" s="53">
        <f>G123+G130</f>
        <v>39.729999999999997</v>
      </c>
      <c r="H131" s="53">
        <f>H123+H130</f>
        <v>39.369999999999997</v>
      </c>
      <c r="I131" s="53">
        <f>I123+I130</f>
        <v>168.32000000000002</v>
      </c>
      <c r="J131" s="53">
        <f>J123+J130</f>
        <v>1219.146</v>
      </c>
      <c r="K131" s="31"/>
      <c r="L131" s="31">
        <f>L123+L130</f>
        <v>148</v>
      </c>
    </row>
    <row r="132" spans="1:12" x14ac:dyDescent="0.2">
      <c r="A132" s="26"/>
      <c r="B132" s="27"/>
      <c r="C132" s="61" t="s">
        <v>5</v>
      </c>
      <c r="D132" s="61"/>
      <c r="E132" s="61"/>
      <c r="F132" s="33">
        <f>(F18+F31+F44+F57+F69+F81+F94+F106+F118+F131)/(IF(F18=0,0,1)+IF(F31=0,0,1)+IF(F44=0,0,1)+IF(F57=0,0,1)+IF(F69=0,0,1)+IF(F81=0,0,1)+IF(F94=0,0,1)+IF(F106=0,0,1)+IF(F118=0,0,1)+IF(F131=0,0,1))</f>
        <v>1279</v>
      </c>
      <c r="G132" s="55">
        <f>(G18+G31+G44+G57+G69+G81+G94+G106+G118+G131)/(IF(G18=0,0,1)+IF(G31=0,0,1)+IF(G44=0,0,1)+IF(G57=0,0,1)+IF(G69=0,0,1)+IF(G81=0,0,1)+IF(G94=0,0,1)+IF(G106=0,0,1)+IF(G118=0,0,1)+IF(G131=0,0,1))</f>
        <v>40.593000000000004</v>
      </c>
      <c r="H132" s="55">
        <f>(H18+H31+H44+H57+H69+H81+H94+H106+H118+H131)/(IF(H18=0,0,1)+IF(H31=0,0,1)+IF(H44=0,0,1)+IF(H57=0,0,1)+IF(H69=0,0,1)+IF(H81=0,0,1)+IF(H94=0,0,1)+IF(H106=0,0,1)+IF(H118=0,0,1)+IF(H131=0,0,1))</f>
        <v>41.152000000000001</v>
      </c>
      <c r="I132" s="55">
        <f>(I18+I31+I44+I57+I69+I81+I94+I106+I118+I131)/(IF(I18=0,0,1)+IF(I31=0,0,1)+IF(I44=0,0,1)+IF(I57=0,0,1)+IF(I69=0,0,1)+IF(I81=0,0,1)+IF(I94=0,0,1)+IF(I106=0,0,1)+IF(I118=0,0,1)+IF(I131=0,0,1))</f>
        <v>174.47200000000001</v>
      </c>
      <c r="J132" s="55">
        <f>(J18+J31+J44+J57+J69+J81+J94+J106+J118+J131)/(IF(J18=0,0,1)+IF(J31=0,0,1)+IF(J44=0,0,1)+IF(J57=0,0,1)+IF(J69=0,0,1)+IF(J81=0,0,1)+IF(J94=0,0,1)+IF(J106=0,0,1)+IF(J118=0,0,1)+IF(J131=0,0,1))</f>
        <v>1264.4801</v>
      </c>
      <c r="K132" s="33"/>
      <c r="L132" s="33">
        <f>(L18+L31+L44+L57+L69+L81+L94+L106+L118+L131)/(IF(L18=0,0,1)+IF(L31=0,0,1)+IF(L44=0,0,1)+IF(L57=0,0,1)+IF(L69=0,0,1)+IF(L81=0,0,1)+IF(L94=0,0,1)+IF(L106=0,0,1)+IF(L118=0,0,1)+IF(L131=0,0,1))</f>
        <v>148</v>
      </c>
    </row>
  </sheetData>
  <mergeCells count="14">
    <mergeCell ref="C57:D57"/>
    <mergeCell ref="C69:D69"/>
    <mergeCell ref="C18:D18"/>
    <mergeCell ref="C132:E132"/>
    <mergeCell ref="C131:D131"/>
    <mergeCell ref="C81:D81"/>
    <mergeCell ref="C94:D94"/>
    <mergeCell ref="C106:D106"/>
    <mergeCell ref="C118:D118"/>
    <mergeCell ref="C1:E1"/>
    <mergeCell ref="H1:K1"/>
    <mergeCell ref="H2:K2"/>
    <mergeCell ref="C31:D31"/>
    <mergeCell ref="C44:D4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Начшкола</cp:lastModifiedBy>
  <dcterms:created xsi:type="dcterms:W3CDTF">2022-05-16T14:23:56Z</dcterms:created>
  <dcterms:modified xsi:type="dcterms:W3CDTF">2025-03-19T08:26:41Z</dcterms:modified>
</cp:coreProperties>
</file>